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070" windowWidth="18195" windowHeight="83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342" i="1" l="1"/>
  <c r="G342" i="1"/>
  <c r="E342" i="1"/>
  <c r="F753" i="1" l="1"/>
  <c r="F752" i="1" s="1"/>
  <c r="F751" i="1" s="1"/>
  <c r="F750" i="1" s="1"/>
  <c r="G753" i="1"/>
  <c r="G752" i="1" s="1"/>
  <c r="G751" i="1" s="1"/>
  <c r="G750" i="1" s="1"/>
  <c r="E753" i="1"/>
  <c r="E752" i="1" s="1"/>
  <c r="E751" i="1" s="1"/>
  <c r="E750" i="1" s="1"/>
  <c r="F607" i="1"/>
  <c r="F606" i="1" s="1"/>
  <c r="G607" i="1"/>
  <c r="G606" i="1" s="1"/>
  <c r="E607" i="1"/>
  <c r="E606" i="1" s="1"/>
  <c r="F560" i="1"/>
  <c r="F559" i="1" s="1"/>
  <c r="F558" i="1" s="1"/>
  <c r="G560" i="1"/>
  <c r="G559" i="1" s="1"/>
  <c r="G558" i="1" s="1"/>
  <c r="E560" i="1"/>
  <c r="E559" i="1" s="1"/>
  <c r="E558" i="1" s="1"/>
  <c r="F556" i="1"/>
  <c r="F555" i="1" s="1"/>
  <c r="F554" i="1" s="1"/>
  <c r="G556" i="1"/>
  <c r="G555" i="1" s="1"/>
  <c r="G554" i="1" s="1"/>
  <c r="E556" i="1"/>
  <c r="E555" i="1" s="1"/>
  <c r="E554" i="1" s="1"/>
  <c r="F462" i="1" l="1"/>
  <c r="F461" i="1" s="1"/>
  <c r="F460" i="1" s="1"/>
  <c r="G462" i="1"/>
  <c r="G461" i="1" s="1"/>
  <c r="G460" i="1" s="1"/>
  <c r="E462" i="1"/>
  <c r="E461" i="1" s="1"/>
  <c r="E460" i="1" s="1"/>
  <c r="F466" i="1"/>
  <c r="F465" i="1" s="1"/>
  <c r="F464" i="1" s="1"/>
  <c r="G466" i="1"/>
  <c r="G465" i="1" s="1"/>
  <c r="G464" i="1" s="1"/>
  <c r="E466" i="1"/>
  <c r="E465" i="1" s="1"/>
  <c r="E464" i="1" s="1"/>
  <c r="F439" i="1" l="1"/>
  <c r="F438" i="1" s="1"/>
  <c r="F437" i="1" s="1"/>
  <c r="G439" i="1"/>
  <c r="G438" i="1" s="1"/>
  <c r="G437" i="1" s="1"/>
  <c r="E439" i="1"/>
  <c r="E438" i="1" s="1"/>
  <c r="E437" i="1" s="1"/>
  <c r="F435" i="1"/>
  <c r="F434" i="1" s="1"/>
  <c r="F433" i="1" s="1"/>
  <c r="G435" i="1"/>
  <c r="G434" i="1" s="1"/>
  <c r="G433" i="1" s="1"/>
  <c r="E435" i="1"/>
  <c r="E434" i="1" s="1"/>
  <c r="E433" i="1" s="1"/>
  <c r="F385" i="1" l="1"/>
  <c r="F384" i="1" s="1"/>
  <c r="G385" i="1"/>
  <c r="G384" i="1" s="1"/>
  <c r="E385" i="1"/>
  <c r="E384" i="1" s="1"/>
  <c r="F378" i="1"/>
  <c r="F377" i="1" s="1"/>
  <c r="F376" i="1" s="1"/>
  <c r="G378" i="1"/>
  <c r="G377" i="1" s="1"/>
  <c r="G376" i="1" s="1"/>
  <c r="E378" i="1"/>
  <c r="E377" i="1" s="1"/>
  <c r="E376" i="1" s="1"/>
  <c r="F339" i="1"/>
  <c r="G339" i="1"/>
  <c r="E339" i="1"/>
  <c r="F300" i="1"/>
  <c r="F299" i="1" s="1"/>
  <c r="F298" i="1" s="1"/>
  <c r="G300" i="1"/>
  <c r="G299" i="1" s="1"/>
  <c r="G298" i="1" s="1"/>
  <c r="E300" i="1"/>
  <c r="E299" i="1" s="1"/>
  <c r="E298" i="1" s="1"/>
  <c r="F304" i="1"/>
  <c r="F303" i="1" s="1"/>
  <c r="F302" i="1" s="1"/>
  <c r="G304" i="1"/>
  <c r="G303" i="1" s="1"/>
  <c r="G302" i="1" s="1"/>
  <c r="E304" i="1"/>
  <c r="E303" i="1" s="1"/>
  <c r="E302" i="1" s="1"/>
  <c r="G297" i="1" l="1"/>
  <c r="G296" i="1" s="1"/>
  <c r="E297" i="1"/>
  <c r="E296" i="1" s="1"/>
  <c r="F297" i="1"/>
  <c r="F296" i="1" s="1"/>
  <c r="F506" i="1"/>
  <c r="F505" i="1" s="1"/>
  <c r="F504" i="1" s="1"/>
  <c r="G506" i="1"/>
  <c r="G505" i="1" s="1"/>
  <c r="G504" i="1" s="1"/>
  <c r="E506" i="1"/>
  <c r="E505" i="1" s="1"/>
  <c r="E504" i="1" s="1"/>
  <c r="F502" i="1" l="1"/>
  <c r="F501" i="1" s="1"/>
  <c r="F500" i="1" s="1"/>
  <c r="G502" i="1"/>
  <c r="G501" i="1" s="1"/>
  <c r="G500" i="1" s="1"/>
  <c r="E502" i="1"/>
  <c r="E501" i="1" s="1"/>
  <c r="E500" i="1" s="1"/>
  <c r="F704" i="1" l="1"/>
  <c r="F703" i="1" s="1"/>
  <c r="G704" i="1"/>
  <c r="G703" i="1" s="1"/>
  <c r="E704" i="1"/>
  <c r="E703" i="1" s="1"/>
  <c r="F701" i="1"/>
  <c r="F700" i="1" s="1"/>
  <c r="F699" i="1" s="1"/>
  <c r="G701" i="1"/>
  <c r="G700" i="1" s="1"/>
  <c r="G699" i="1" s="1"/>
  <c r="E701" i="1"/>
  <c r="E700" i="1" s="1"/>
  <c r="E699" i="1" s="1"/>
  <c r="F414" i="1" l="1"/>
  <c r="F413" i="1" s="1"/>
  <c r="G414" i="1"/>
  <c r="G413" i="1" s="1"/>
  <c r="E414" i="1"/>
  <c r="E413" i="1" s="1"/>
  <c r="F381" i="1"/>
  <c r="F380" i="1" s="1"/>
  <c r="G381" i="1"/>
  <c r="G380" i="1" s="1"/>
  <c r="E381" i="1" l="1"/>
  <c r="E380" i="1" s="1"/>
  <c r="F158" i="1" l="1"/>
  <c r="F157" i="1" s="1"/>
  <c r="F156" i="1" s="1"/>
  <c r="F155" i="1" s="1"/>
  <c r="F154" i="1" s="1"/>
  <c r="G158" i="1"/>
  <c r="G157" i="1" s="1"/>
  <c r="G156" i="1" s="1"/>
  <c r="G155" i="1" s="1"/>
  <c r="G154" i="1" s="1"/>
  <c r="E158" i="1"/>
  <c r="E157" i="1" s="1"/>
  <c r="E156" i="1" s="1"/>
  <c r="E155" i="1" s="1"/>
  <c r="E154" i="1" s="1"/>
  <c r="F126" i="1" l="1"/>
  <c r="F125" i="1" s="1"/>
  <c r="G126" i="1"/>
  <c r="G125" i="1" s="1"/>
  <c r="E126" i="1"/>
  <c r="E125" i="1" s="1"/>
  <c r="F767" i="1" l="1"/>
  <c r="F766" i="1" s="1"/>
  <c r="G767" i="1"/>
  <c r="G766" i="1" s="1"/>
  <c r="E767" i="1"/>
  <c r="E766" i="1" s="1"/>
  <c r="F527" i="1" l="1"/>
  <c r="F526" i="1" s="1"/>
  <c r="F525" i="1" s="1"/>
  <c r="F524" i="1" s="1"/>
  <c r="F523" i="1" s="1"/>
  <c r="G527" i="1"/>
  <c r="G526" i="1" s="1"/>
  <c r="G525" i="1" s="1"/>
  <c r="G524" i="1" s="1"/>
  <c r="G523" i="1" s="1"/>
  <c r="E527" i="1"/>
  <c r="E526" i="1" s="1"/>
  <c r="E525" i="1" s="1"/>
  <c r="E524" i="1" s="1"/>
  <c r="E523" i="1" s="1"/>
  <c r="F411" i="1"/>
  <c r="F410" i="1" s="1"/>
  <c r="F409" i="1" s="1"/>
  <c r="F408" i="1" s="1"/>
  <c r="G411" i="1"/>
  <c r="G410" i="1" s="1"/>
  <c r="G409" i="1" s="1"/>
  <c r="G408" i="1" s="1"/>
  <c r="E411" i="1"/>
  <c r="E410" i="1" s="1"/>
  <c r="E409" i="1" s="1"/>
  <c r="E408" i="1" s="1"/>
  <c r="F214" i="1" l="1"/>
  <c r="F213" i="1" s="1"/>
  <c r="G214" i="1"/>
  <c r="G213" i="1" s="1"/>
  <c r="E214" i="1"/>
  <c r="E213" i="1" s="1"/>
  <c r="F419" i="1" l="1"/>
  <c r="F418" i="1" s="1"/>
  <c r="F417" i="1" s="1"/>
  <c r="F416" i="1" s="1"/>
  <c r="F407" i="1" s="1"/>
  <c r="G419" i="1"/>
  <c r="G418" i="1" s="1"/>
  <c r="G417" i="1" s="1"/>
  <c r="G416" i="1" s="1"/>
  <c r="G407" i="1" s="1"/>
  <c r="E419" i="1"/>
  <c r="E418" i="1" s="1"/>
  <c r="E417" i="1" s="1"/>
  <c r="E416" i="1" s="1"/>
  <c r="E407" i="1" s="1"/>
  <c r="F234" i="1" l="1"/>
  <c r="F233" i="1" s="1"/>
  <c r="F232" i="1" s="1"/>
  <c r="G234" i="1"/>
  <c r="G233" i="1" s="1"/>
  <c r="G232" i="1" s="1"/>
  <c r="E234" i="1"/>
  <c r="E233" i="1" s="1"/>
  <c r="E232" i="1" s="1"/>
  <c r="F374" i="1" l="1"/>
  <c r="F373" i="1" s="1"/>
  <c r="F372" i="1" s="1"/>
  <c r="G374" i="1"/>
  <c r="G373" i="1" s="1"/>
  <c r="G372" i="1" s="1"/>
  <c r="E374" i="1"/>
  <c r="E373" i="1" s="1"/>
  <c r="E372" i="1" s="1"/>
  <c r="F370" i="1"/>
  <c r="F369" i="1" s="1"/>
  <c r="F368" i="1" s="1"/>
  <c r="G370" i="1"/>
  <c r="G369" i="1" s="1"/>
  <c r="G368" i="1" s="1"/>
  <c r="E370" i="1"/>
  <c r="E369" i="1" s="1"/>
  <c r="E368" i="1" s="1"/>
  <c r="F207" i="1"/>
  <c r="F206" i="1" s="1"/>
  <c r="F205" i="1" s="1"/>
  <c r="G207" i="1"/>
  <c r="G206" i="1" s="1"/>
  <c r="G205" i="1" s="1"/>
  <c r="E207" i="1"/>
  <c r="E206" i="1" s="1"/>
  <c r="E205" i="1" s="1"/>
  <c r="F203" i="1"/>
  <c r="F202" i="1" s="1"/>
  <c r="F201" i="1" s="1"/>
  <c r="G203" i="1"/>
  <c r="G202" i="1" s="1"/>
  <c r="G201" i="1" s="1"/>
  <c r="E203" i="1"/>
  <c r="E202" i="1" s="1"/>
  <c r="E201" i="1" s="1"/>
  <c r="F164" i="1"/>
  <c r="F163" i="1" s="1"/>
  <c r="F162" i="1" s="1"/>
  <c r="F161" i="1" s="1"/>
  <c r="F160" i="1" s="1"/>
  <c r="G164" i="1"/>
  <c r="G163" i="1" s="1"/>
  <c r="G162" i="1" s="1"/>
  <c r="G161" i="1" s="1"/>
  <c r="G160" i="1" s="1"/>
  <c r="E164" i="1"/>
  <c r="E163" i="1" s="1"/>
  <c r="E162" i="1" s="1"/>
  <c r="E161" i="1" s="1"/>
  <c r="E160" i="1" s="1"/>
  <c r="F515" i="1" l="1"/>
  <c r="F514" i="1" s="1"/>
  <c r="G515" i="1"/>
  <c r="G514" i="1" s="1"/>
  <c r="E515" i="1"/>
  <c r="E514" i="1" s="1"/>
  <c r="F680" i="1"/>
  <c r="F679" i="1" s="1"/>
  <c r="F678" i="1" s="1"/>
  <c r="G680" i="1"/>
  <c r="G679" i="1" s="1"/>
  <c r="G678" i="1" s="1"/>
  <c r="E680" i="1"/>
  <c r="E679" i="1" s="1"/>
  <c r="E678" i="1" s="1"/>
  <c r="E634" i="1"/>
  <c r="G388" i="1"/>
  <c r="G387" i="1" s="1"/>
  <c r="G383" i="1" s="1"/>
  <c r="G367" i="1" s="1"/>
  <c r="F388" i="1"/>
  <c r="F387" i="1" s="1"/>
  <c r="F383" i="1" s="1"/>
  <c r="F367" i="1" s="1"/>
  <c r="E388" i="1"/>
  <c r="E387" i="1" s="1"/>
  <c r="E383" i="1" s="1"/>
  <c r="E367" i="1" s="1"/>
  <c r="F405" i="1"/>
  <c r="F404" i="1" s="1"/>
  <c r="F403" i="1" s="1"/>
  <c r="G405" i="1"/>
  <c r="G404" i="1" s="1"/>
  <c r="G403" i="1" s="1"/>
  <c r="E405" i="1"/>
  <c r="E404" i="1" s="1"/>
  <c r="E403" i="1" s="1"/>
  <c r="F188" i="1"/>
  <c r="F187" i="1" s="1"/>
  <c r="F186" i="1" s="1"/>
  <c r="F185" i="1" s="1"/>
  <c r="F184" i="1" s="1"/>
  <c r="F183" i="1" s="1"/>
  <c r="G188" i="1"/>
  <c r="G187" i="1" s="1"/>
  <c r="G186" i="1" s="1"/>
  <c r="G185" i="1" s="1"/>
  <c r="G184" i="1" s="1"/>
  <c r="G183" i="1" s="1"/>
  <c r="E188" i="1"/>
  <c r="E187" i="1" s="1"/>
  <c r="E186" i="1" s="1"/>
  <c r="E185" i="1" s="1"/>
  <c r="E184" i="1" s="1"/>
  <c r="E183" i="1" s="1"/>
  <c r="E144" i="1" l="1"/>
  <c r="F35" i="1"/>
  <c r="F34" i="1" s="1"/>
  <c r="G35" i="1"/>
  <c r="G34" i="1" s="1"/>
  <c r="E35" i="1"/>
  <c r="E34" i="1" s="1"/>
  <c r="G47" i="1" l="1"/>
  <c r="G46" i="1" s="1"/>
  <c r="F47" i="1"/>
  <c r="F46" i="1" s="1"/>
  <c r="E47" i="1"/>
  <c r="E46" i="1" s="1"/>
  <c r="G42" i="1"/>
  <c r="G41" i="1" s="1"/>
  <c r="F42" i="1"/>
  <c r="F41" i="1" s="1"/>
  <c r="E42" i="1"/>
  <c r="E41" i="1" s="1"/>
  <c r="F151" i="1"/>
  <c r="F150" i="1" s="1"/>
  <c r="F149" i="1" s="1"/>
  <c r="F148" i="1" s="1"/>
  <c r="F147" i="1" s="1"/>
  <c r="G151" i="1"/>
  <c r="G150" i="1" s="1"/>
  <c r="G149" i="1" s="1"/>
  <c r="G148" i="1" s="1"/>
  <c r="G147" i="1" s="1"/>
  <c r="E151" i="1"/>
  <c r="E150" i="1" s="1"/>
  <c r="E149" i="1" s="1"/>
  <c r="E148" i="1" s="1"/>
  <c r="E147" i="1" s="1"/>
  <c r="F338" i="1"/>
  <c r="F337" i="1" s="1"/>
  <c r="G338" i="1"/>
  <c r="G337" i="1" s="1"/>
  <c r="E338" i="1"/>
  <c r="E337" i="1" s="1"/>
  <c r="F578" i="1"/>
  <c r="F577" i="1" s="1"/>
  <c r="F576" i="1" s="1"/>
  <c r="F575" i="1" s="1"/>
  <c r="F574" i="1" s="1"/>
  <c r="G578" i="1"/>
  <c r="G577" i="1" s="1"/>
  <c r="G576" i="1" s="1"/>
  <c r="G575" i="1" s="1"/>
  <c r="G574" i="1" s="1"/>
  <c r="E578" i="1"/>
  <c r="E577" i="1" s="1"/>
  <c r="E576" i="1" s="1"/>
  <c r="E575" i="1" s="1"/>
  <c r="E574" i="1" s="1"/>
  <c r="G684" i="1"/>
  <c r="G683" i="1" s="1"/>
  <c r="G682" i="1" s="1"/>
  <c r="F684" i="1"/>
  <c r="F683" i="1" s="1"/>
  <c r="F682" i="1" s="1"/>
  <c r="E684" i="1"/>
  <c r="E683" i="1" s="1"/>
  <c r="E682" i="1" s="1"/>
  <c r="F40" i="1" l="1"/>
  <c r="F39" i="1" s="1"/>
  <c r="F38" i="1" s="1"/>
  <c r="E40" i="1"/>
  <c r="E39" i="1" s="1"/>
  <c r="E38" i="1" s="1"/>
  <c r="G40" i="1"/>
  <c r="G39" i="1" s="1"/>
  <c r="G38" i="1" s="1"/>
  <c r="F119" i="1"/>
  <c r="F118" i="1" s="1"/>
  <c r="F117" i="1" s="1"/>
  <c r="G119" i="1"/>
  <c r="G118" i="1" s="1"/>
  <c r="G117" i="1" s="1"/>
  <c r="E119" i="1"/>
  <c r="E118" i="1" s="1"/>
  <c r="E117" i="1" s="1"/>
  <c r="F474" i="1"/>
  <c r="F473" i="1" s="1"/>
  <c r="F472" i="1" s="1"/>
  <c r="G474" i="1"/>
  <c r="G473" i="1" s="1"/>
  <c r="G472" i="1" s="1"/>
  <c r="E474" i="1"/>
  <c r="E473" i="1" s="1"/>
  <c r="E472" i="1" s="1"/>
  <c r="F79" i="1"/>
  <c r="F78" i="1" s="1"/>
  <c r="G79" i="1"/>
  <c r="G78" i="1" s="1"/>
  <c r="E79" i="1"/>
  <c r="E78" i="1" s="1"/>
  <c r="F447" i="1" l="1"/>
  <c r="F446" i="1" s="1"/>
  <c r="F445" i="1" s="1"/>
  <c r="G447" i="1"/>
  <c r="G446" i="1" s="1"/>
  <c r="G445" i="1" s="1"/>
  <c r="E447" i="1"/>
  <c r="E446" i="1" s="1"/>
  <c r="E445" i="1" s="1"/>
  <c r="F32" i="1" l="1"/>
  <c r="F31" i="1" s="1"/>
  <c r="G32" i="1"/>
  <c r="G31" i="1" s="1"/>
  <c r="E32" i="1"/>
  <c r="E31" i="1" s="1"/>
  <c r="F498" i="1" l="1"/>
  <c r="F497" i="1" s="1"/>
  <c r="F496" i="1" s="1"/>
  <c r="G498" i="1"/>
  <c r="G497" i="1" s="1"/>
  <c r="G496" i="1" s="1"/>
  <c r="E498" i="1"/>
  <c r="E497" i="1" s="1"/>
  <c r="E496" i="1" s="1"/>
  <c r="F763" i="1"/>
  <c r="F762" i="1" s="1"/>
  <c r="F761" i="1" s="1"/>
  <c r="G763" i="1"/>
  <c r="G762" i="1" s="1"/>
  <c r="G761" i="1" s="1"/>
  <c r="E763" i="1"/>
  <c r="E762" i="1" s="1"/>
  <c r="E761" i="1" s="1"/>
  <c r="F401" i="1"/>
  <c r="G401" i="1"/>
  <c r="E401" i="1"/>
  <c r="F770" i="1"/>
  <c r="F769" i="1" s="1"/>
  <c r="F765" i="1" s="1"/>
  <c r="G770" i="1"/>
  <c r="G769" i="1" s="1"/>
  <c r="G765" i="1" s="1"/>
  <c r="E770" i="1"/>
  <c r="E769" i="1" s="1"/>
  <c r="E765" i="1" s="1"/>
  <c r="F774" i="1"/>
  <c r="F773" i="1" s="1"/>
  <c r="F772" i="1" s="1"/>
  <c r="G774" i="1"/>
  <c r="G773" i="1" s="1"/>
  <c r="G772" i="1" s="1"/>
  <c r="E774" i="1"/>
  <c r="E773" i="1" s="1"/>
  <c r="E772" i="1" s="1"/>
  <c r="F758" i="1"/>
  <c r="F757" i="1" s="1"/>
  <c r="F756" i="1" s="1"/>
  <c r="F755" i="1" s="1"/>
  <c r="G758" i="1"/>
  <c r="G757" i="1" s="1"/>
  <c r="G756" i="1" s="1"/>
  <c r="G755" i="1" s="1"/>
  <c r="E758" i="1"/>
  <c r="E757" i="1" s="1"/>
  <c r="E756" i="1" s="1"/>
  <c r="E755" i="1" s="1"/>
  <c r="E760" i="1" l="1"/>
  <c r="F760" i="1"/>
  <c r="G760" i="1"/>
  <c r="F470" i="1"/>
  <c r="F469" i="1" s="1"/>
  <c r="F468" i="1" s="1"/>
  <c r="G470" i="1"/>
  <c r="G469" i="1" s="1"/>
  <c r="G468" i="1" s="1"/>
  <c r="E470" i="1"/>
  <c r="E469" i="1" s="1"/>
  <c r="E468" i="1" s="1"/>
  <c r="F697" i="1"/>
  <c r="F696" i="1" s="1"/>
  <c r="F695" i="1" s="1"/>
  <c r="F694" i="1" s="1"/>
  <c r="G697" i="1"/>
  <c r="G696" i="1" s="1"/>
  <c r="G695" i="1" s="1"/>
  <c r="G694" i="1" s="1"/>
  <c r="E697" i="1"/>
  <c r="E696" i="1" s="1"/>
  <c r="E695" i="1" s="1"/>
  <c r="E694" i="1" s="1"/>
  <c r="F692" i="1"/>
  <c r="F691" i="1" s="1"/>
  <c r="F690" i="1" s="1"/>
  <c r="G692" i="1"/>
  <c r="G691" i="1" s="1"/>
  <c r="G690" i="1" s="1"/>
  <c r="E692" i="1"/>
  <c r="E691" i="1" s="1"/>
  <c r="E690" i="1" s="1"/>
  <c r="E688" i="1"/>
  <c r="E687" i="1" s="1"/>
  <c r="E686" i="1" s="1"/>
  <c r="E676" i="1"/>
  <c r="E675" i="1" s="1"/>
  <c r="E674" i="1" s="1"/>
  <c r="E672" i="1"/>
  <c r="E671" i="1" s="1"/>
  <c r="E670" i="1" s="1"/>
  <c r="F521" i="1" l="1"/>
  <c r="F520" i="1" s="1"/>
  <c r="F519" i="1" s="1"/>
  <c r="F518" i="1" s="1"/>
  <c r="F517" i="1" s="1"/>
  <c r="G521" i="1"/>
  <c r="G520" i="1" s="1"/>
  <c r="G519" i="1" s="1"/>
  <c r="G518" i="1" s="1"/>
  <c r="G517" i="1" s="1"/>
  <c r="E521" i="1"/>
  <c r="E520" i="1" s="1"/>
  <c r="E519" i="1" s="1"/>
  <c r="E518" i="1" s="1"/>
  <c r="E517" i="1" s="1"/>
  <c r="F105" i="1"/>
  <c r="F104" i="1" s="1"/>
  <c r="F103" i="1" s="1"/>
  <c r="G105" i="1"/>
  <c r="G104" i="1" s="1"/>
  <c r="G103" i="1" s="1"/>
  <c r="E105" i="1"/>
  <c r="E104" i="1" s="1"/>
  <c r="E103" i="1" s="1"/>
  <c r="F512" i="1" l="1"/>
  <c r="F511" i="1" s="1"/>
  <c r="F510" i="1" s="1"/>
  <c r="F509" i="1" s="1"/>
  <c r="F508" i="1" s="1"/>
  <c r="G512" i="1"/>
  <c r="G511" i="1" s="1"/>
  <c r="G510" i="1" s="1"/>
  <c r="G509" i="1" s="1"/>
  <c r="G508" i="1" s="1"/>
  <c r="E512" i="1"/>
  <c r="E511" i="1" s="1"/>
  <c r="E510" i="1" s="1"/>
  <c r="E509" i="1" l="1"/>
  <c r="E508" i="1" s="1"/>
  <c r="E226" i="1"/>
  <c r="E225" i="1" s="1"/>
  <c r="E224" i="1" s="1"/>
  <c r="G226" i="1"/>
  <c r="G225" i="1" s="1"/>
  <c r="G224" i="1" s="1"/>
  <c r="F226" i="1"/>
  <c r="F225" i="1" s="1"/>
  <c r="F224" i="1" s="1"/>
  <c r="F634" i="1"/>
  <c r="F633" i="1" s="1"/>
  <c r="G634" i="1"/>
  <c r="G633" i="1" s="1"/>
  <c r="E633" i="1"/>
  <c r="G688" i="1" l="1"/>
  <c r="G687" i="1" s="1"/>
  <c r="G686" i="1" s="1"/>
  <c r="F688" i="1"/>
  <c r="F687" i="1" s="1"/>
  <c r="F686" i="1" s="1"/>
  <c r="G672" i="1"/>
  <c r="G671" i="1" s="1"/>
  <c r="G670" i="1" s="1"/>
  <c r="F672" i="1"/>
  <c r="F671" i="1" s="1"/>
  <c r="F670" i="1" s="1"/>
  <c r="G676" i="1"/>
  <c r="G675" i="1" s="1"/>
  <c r="G674" i="1" s="1"/>
  <c r="F676" i="1"/>
  <c r="F675" i="1" s="1"/>
  <c r="F674" i="1" s="1"/>
  <c r="F144" i="1" l="1"/>
  <c r="F143" i="1" s="1"/>
  <c r="G144" i="1"/>
  <c r="G143" i="1" s="1"/>
  <c r="E143" i="1"/>
  <c r="F26" i="1"/>
  <c r="F25" i="1" s="1"/>
  <c r="F24" i="1" s="1"/>
  <c r="F23" i="1" s="1"/>
  <c r="F22" i="1" s="1"/>
  <c r="F21" i="1" s="1"/>
  <c r="G26" i="1"/>
  <c r="G25" i="1" s="1"/>
  <c r="G24" i="1" s="1"/>
  <c r="G23" i="1" s="1"/>
  <c r="G22" i="1" s="1"/>
  <c r="G21" i="1" s="1"/>
  <c r="F662" i="1" l="1"/>
  <c r="F661" i="1" s="1"/>
  <c r="F660" i="1" s="1"/>
  <c r="G662" i="1"/>
  <c r="G661" i="1" s="1"/>
  <c r="G660" i="1" s="1"/>
  <c r="E662" i="1"/>
  <c r="E661" i="1" s="1"/>
  <c r="E660" i="1" s="1"/>
  <c r="F658" i="1"/>
  <c r="F657" i="1" s="1"/>
  <c r="F656" i="1" s="1"/>
  <c r="G658" i="1"/>
  <c r="G657" i="1" s="1"/>
  <c r="G656" i="1" s="1"/>
  <c r="E658" i="1"/>
  <c r="E657" i="1" s="1"/>
  <c r="E656" i="1" s="1"/>
  <c r="F665" i="1"/>
  <c r="G665" i="1"/>
  <c r="G668" i="1"/>
  <c r="G667" i="1" s="1"/>
  <c r="F668" i="1"/>
  <c r="F667" i="1" s="1"/>
  <c r="E665" i="1"/>
  <c r="E668" i="1"/>
  <c r="E667" i="1" s="1"/>
  <c r="E664" i="1" l="1"/>
  <c r="E655" i="1" s="1"/>
  <c r="F664" i="1"/>
  <c r="F655" i="1" s="1"/>
  <c r="F654" i="1" s="1"/>
  <c r="F653" i="1" s="1"/>
  <c r="G664" i="1"/>
  <c r="G655" i="1" s="1"/>
  <c r="G654" i="1" s="1"/>
  <c r="G653" i="1" s="1"/>
  <c r="F494" i="1"/>
  <c r="F493" i="1" s="1"/>
  <c r="F492" i="1" s="1"/>
  <c r="G494" i="1"/>
  <c r="G493" i="1" s="1"/>
  <c r="G492" i="1" s="1"/>
  <c r="E494" i="1"/>
  <c r="E493" i="1" s="1"/>
  <c r="E492" i="1" s="1"/>
  <c r="E654" i="1" l="1"/>
  <c r="E653" i="1" s="1"/>
  <c r="F427" i="1"/>
  <c r="F426" i="1" s="1"/>
  <c r="F425" i="1" s="1"/>
  <c r="G427" i="1"/>
  <c r="G426" i="1" s="1"/>
  <c r="G425" i="1" s="1"/>
  <c r="E427" i="1"/>
  <c r="E426" i="1" s="1"/>
  <c r="E425" i="1" s="1"/>
  <c r="F172" i="1" l="1"/>
  <c r="F171" i="1" s="1"/>
  <c r="F170" i="1" s="1"/>
  <c r="F169" i="1" s="1"/>
  <c r="F168" i="1" s="1"/>
  <c r="F167" i="1" s="1"/>
  <c r="G172" i="1"/>
  <c r="G171" i="1" s="1"/>
  <c r="G170" i="1" s="1"/>
  <c r="G169" i="1" s="1"/>
  <c r="G168" i="1" s="1"/>
  <c r="G167" i="1" s="1"/>
  <c r="E172" i="1"/>
  <c r="E171" i="1" s="1"/>
  <c r="E170" i="1" s="1"/>
  <c r="E169" i="1" s="1"/>
  <c r="E168" i="1" s="1"/>
  <c r="E167" i="1" s="1"/>
  <c r="F490" i="1"/>
  <c r="F489" i="1" s="1"/>
  <c r="F488" i="1" s="1"/>
  <c r="G490" i="1"/>
  <c r="G489" i="1" s="1"/>
  <c r="G488" i="1" s="1"/>
  <c r="E490" i="1"/>
  <c r="E489" i="1" s="1"/>
  <c r="E488" i="1" s="1"/>
  <c r="G222" i="1"/>
  <c r="F222" i="1"/>
  <c r="E222" i="1"/>
  <c r="F742" i="1" l="1"/>
  <c r="F741" i="1" s="1"/>
  <c r="F740" i="1" s="1"/>
  <c r="F739" i="1" s="1"/>
  <c r="G742" i="1"/>
  <c r="G741" i="1" s="1"/>
  <c r="G740" i="1" s="1"/>
  <c r="G739" i="1" s="1"/>
  <c r="F747" i="1"/>
  <c r="F746" i="1" s="1"/>
  <c r="F745" i="1" s="1"/>
  <c r="F744" i="1" s="1"/>
  <c r="G747" i="1"/>
  <c r="G746" i="1" s="1"/>
  <c r="G745" i="1" s="1"/>
  <c r="G744" i="1" s="1"/>
  <c r="E742" i="1"/>
  <c r="E741" i="1" s="1"/>
  <c r="E740" i="1" s="1"/>
  <c r="E739" i="1" s="1"/>
  <c r="E747" i="1"/>
  <c r="E746" i="1" s="1"/>
  <c r="E745" i="1" s="1"/>
  <c r="E744" i="1" s="1"/>
  <c r="F732" i="1"/>
  <c r="F731" i="1" s="1"/>
  <c r="G732" i="1"/>
  <c r="G731" i="1" s="1"/>
  <c r="F735" i="1"/>
  <c r="F734" i="1" s="1"/>
  <c r="G735" i="1"/>
  <c r="G734" i="1" s="1"/>
  <c r="E732" i="1"/>
  <c r="E731" i="1" s="1"/>
  <c r="E735" i="1"/>
  <c r="E734" i="1" s="1"/>
  <c r="F778" i="1"/>
  <c r="F777" i="1" s="1"/>
  <c r="F776" i="1" s="1"/>
  <c r="G778" i="1"/>
  <c r="G777" i="1" s="1"/>
  <c r="G776" i="1" s="1"/>
  <c r="E778" i="1"/>
  <c r="E777" i="1" s="1"/>
  <c r="E776" i="1" s="1"/>
  <c r="E749" i="1" s="1"/>
  <c r="F784" i="1"/>
  <c r="F783" i="1" s="1"/>
  <c r="F782" i="1" s="1"/>
  <c r="F781" i="1" s="1"/>
  <c r="F780" i="1" s="1"/>
  <c r="G784" i="1"/>
  <c r="G783" i="1" s="1"/>
  <c r="G782" i="1" s="1"/>
  <c r="G781" i="1" s="1"/>
  <c r="G780" i="1" s="1"/>
  <c r="E784" i="1"/>
  <c r="E783" i="1" s="1"/>
  <c r="E782" i="1" s="1"/>
  <c r="E781" i="1" s="1"/>
  <c r="E780" i="1" s="1"/>
  <c r="F791" i="1"/>
  <c r="F790" i="1" s="1"/>
  <c r="G791" i="1"/>
  <c r="G790" i="1" s="1"/>
  <c r="F794" i="1"/>
  <c r="F793" i="1" s="1"/>
  <c r="G794" i="1"/>
  <c r="G793" i="1" s="1"/>
  <c r="E791" i="1"/>
  <c r="E790" i="1" s="1"/>
  <c r="E794" i="1"/>
  <c r="E793" i="1" s="1"/>
  <c r="F800" i="1"/>
  <c r="F799" i="1" s="1"/>
  <c r="F798" i="1" s="1"/>
  <c r="F797" i="1" s="1"/>
  <c r="G800" i="1"/>
  <c r="G799" i="1" s="1"/>
  <c r="G798" i="1" s="1"/>
  <c r="G797" i="1" s="1"/>
  <c r="E800" i="1"/>
  <c r="E799" i="1" s="1"/>
  <c r="E798" i="1" s="1"/>
  <c r="E797" i="1" s="1"/>
  <c r="E796" i="1" l="1"/>
  <c r="G796" i="1"/>
  <c r="F796" i="1"/>
  <c r="E738" i="1"/>
  <c r="E737" i="1" s="1"/>
  <c r="F730" i="1"/>
  <c r="F729" i="1" s="1"/>
  <c r="F728" i="1" s="1"/>
  <c r="F727" i="1" s="1"/>
  <c r="F738" i="1"/>
  <c r="F737" i="1" s="1"/>
  <c r="G730" i="1"/>
  <c r="G729" i="1" s="1"/>
  <c r="G728" i="1" s="1"/>
  <c r="G727" i="1" s="1"/>
  <c r="G738" i="1"/>
  <c r="G737" i="1" s="1"/>
  <c r="E730" i="1"/>
  <c r="E729" i="1" s="1"/>
  <c r="E728" i="1" s="1"/>
  <c r="E727" i="1" s="1"/>
  <c r="E789" i="1"/>
  <c r="E788" i="1" s="1"/>
  <c r="E787" i="1" s="1"/>
  <c r="G789" i="1"/>
  <c r="G788" i="1" s="1"/>
  <c r="G787" i="1" s="1"/>
  <c r="F789" i="1"/>
  <c r="F788" i="1" s="1"/>
  <c r="F787" i="1" s="1"/>
  <c r="F716" i="1"/>
  <c r="F715" i="1" s="1"/>
  <c r="G716" i="1"/>
  <c r="G715" i="1" s="1"/>
  <c r="F711" i="1"/>
  <c r="F710" i="1" s="1"/>
  <c r="G711" i="1"/>
  <c r="G710" i="1" s="1"/>
  <c r="E711" i="1"/>
  <c r="E710" i="1" s="1"/>
  <c r="E716" i="1"/>
  <c r="E715" i="1" s="1"/>
  <c r="F720" i="1"/>
  <c r="F719" i="1" s="1"/>
  <c r="G720" i="1"/>
  <c r="G719" i="1" s="1"/>
  <c r="F724" i="1"/>
  <c r="F723" i="1" s="1"/>
  <c r="G724" i="1"/>
  <c r="G723" i="1" s="1"/>
  <c r="E720" i="1"/>
  <c r="E719" i="1" s="1"/>
  <c r="E724" i="1"/>
  <c r="E723" i="1" s="1"/>
  <c r="F808" i="1"/>
  <c r="F807" i="1" s="1"/>
  <c r="F806" i="1" s="1"/>
  <c r="F805" i="1" s="1"/>
  <c r="F804" i="1" s="1"/>
  <c r="F803" i="1" s="1"/>
  <c r="F802" i="1" s="1"/>
  <c r="G808" i="1"/>
  <c r="G807" i="1" s="1"/>
  <c r="G806" i="1" s="1"/>
  <c r="G805" i="1" s="1"/>
  <c r="G804" i="1" s="1"/>
  <c r="G803" i="1" s="1"/>
  <c r="G802" i="1" s="1"/>
  <c r="E808" i="1"/>
  <c r="E807" i="1" s="1"/>
  <c r="E806" i="1" s="1"/>
  <c r="E805" i="1" s="1"/>
  <c r="E804" i="1" s="1"/>
  <c r="E803" i="1" s="1"/>
  <c r="E802" i="1" s="1"/>
  <c r="F816" i="1"/>
  <c r="F815" i="1" s="1"/>
  <c r="F814" i="1" s="1"/>
  <c r="F813" i="1" s="1"/>
  <c r="F812" i="1" s="1"/>
  <c r="F811" i="1" s="1"/>
  <c r="G816" i="1"/>
  <c r="G815" i="1" s="1"/>
  <c r="G814" i="1" s="1"/>
  <c r="G813" i="1" s="1"/>
  <c r="G812" i="1" s="1"/>
  <c r="G811" i="1" s="1"/>
  <c r="E816" i="1"/>
  <c r="E815" i="1" s="1"/>
  <c r="E814" i="1" s="1"/>
  <c r="E813" i="1" s="1"/>
  <c r="E812" i="1" s="1"/>
  <c r="E811" i="1" s="1"/>
  <c r="F823" i="1"/>
  <c r="F822" i="1" s="1"/>
  <c r="F821" i="1" s="1"/>
  <c r="F820" i="1" s="1"/>
  <c r="F819" i="1" s="1"/>
  <c r="F818" i="1" s="1"/>
  <c r="G823" i="1"/>
  <c r="G822" i="1" s="1"/>
  <c r="G821" i="1" s="1"/>
  <c r="G820" i="1" s="1"/>
  <c r="G819" i="1" s="1"/>
  <c r="G818" i="1" s="1"/>
  <c r="E823" i="1"/>
  <c r="E822" i="1" s="1"/>
  <c r="E821" i="1" s="1"/>
  <c r="E820" i="1" s="1"/>
  <c r="E819" i="1" s="1"/>
  <c r="E818" i="1" s="1"/>
  <c r="F830" i="1"/>
  <c r="F829" i="1" s="1"/>
  <c r="G830" i="1"/>
  <c r="G829" i="1" s="1"/>
  <c r="F833" i="1"/>
  <c r="F832" i="1" s="1"/>
  <c r="G833" i="1"/>
  <c r="G832" i="1" s="1"/>
  <c r="E830" i="1"/>
  <c r="E829" i="1" s="1"/>
  <c r="E833" i="1"/>
  <c r="E832" i="1" s="1"/>
  <c r="F596" i="1"/>
  <c r="F595" i="1" s="1"/>
  <c r="F594" i="1" s="1"/>
  <c r="G596" i="1"/>
  <c r="G595" i="1" s="1"/>
  <c r="G594" i="1" s="1"/>
  <c r="F600" i="1"/>
  <c r="F599" i="1" s="1"/>
  <c r="F598" i="1" s="1"/>
  <c r="G600" i="1"/>
  <c r="G599" i="1" s="1"/>
  <c r="G598" i="1" s="1"/>
  <c r="F604" i="1"/>
  <c r="F603" i="1" s="1"/>
  <c r="F602" i="1" s="1"/>
  <c r="G604" i="1"/>
  <c r="G603" i="1" s="1"/>
  <c r="G602" i="1" s="1"/>
  <c r="F612" i="1"/>
  <c r="F611" i="1" s="1"/>
  <c r="G612" i="1"/>
  <c r="G611" i="1" s="1"/>
  <c r="F617" i="1"/>
  <c r="F616" i="1" s="1"/>
  <c r="G617" i="1"/>
  <c r="G616" i="1" s="1"/>
  <c r="E612" i="1"/>
  <c r="E611" i="1" s="1"/>
  <c r="E617" i="1"/>
  <c r="E616" i="1" s="1"/>
  <c r="F621" i="1"/>
  <c r="F620" i="1" s="1"/>
  <c r="G621" i="1"/>
  <c r="G620" i="1" s="1"/>
  <c r="F625" i="1"/>
  <c r="F624" i="1" s="1"/>
  <c r="G625" i="1"/>
  <c r="G624" i="1" s="1"/>
  <c r="G629" i="1"/>
  <c r="G628" i="1" s="1"/>
  <c r="F629" i="1"/>
  <c r="F628" i="1" s="1"/>
  <c r="E621" i="1"/>
  <c r="E620" i="1" s="1"/>
  <c r="E625" i="1"/>
  <c r="E624" i="1" s="1"/>
  <c r="E629" i="1"/>
  <c r="E628" i="1" s="1"/>
  <c r="F639" i="1"/>
  <c r="F638" i="1" s="1"/>
  <c r="F632" i="1" s="1"/>
  <c r="G639" i="1"/>
  <c r="G638" i="1" s="1"/>
  <c r="G632" i="1" s="1"/>
  <c r="E639" i="1"/>
  <c r="E638" i="1" s="1"/>
  <c r="E632" i="1" s="1"/>
  <c r="F643" i="1"/>
  <c r="F642" i="1" s="1"/>
  <c r="G643" i="1"/>
  <c r="G642" i="1" s="1"/>
  <c r="F647" i="1"/>
  <c r="F646" i="1" s="1"/>
  <c r="G647" i="1"/>
  <c r="G646" i="1" s="1"/>
  <c r="F650" i="1"/>
  <c r="G650" i="1"/>
  <c r="G649" i="1" s="1"/>
  <c r="E643" i="1"/>
  <c r="E642" i="1" s="1"/>
  <c r="E647" i="1"/>
  <c r="E646" i="1" s="1"/>
  <c r="E650" i="1"/>
  <c r="E649" i="1" s="1"/>
  <c r="E596" i="1"/>
  <c r="E595" i="1" s="1"/>
  <c r="E594" i="1" s="1"/>
  <c r="E600" i="1"/>
  <c r="E599" i="1" s="1"/>
  <c r="E598" i="1" s="1"/>
  <c r="E604" i="1"/>
  <c r="E603" i="1" s="1"/>
  <c r="E602" i="1" s="1"/>
  <c r="F585" i="1"/>
  <c r="F584" i="1" s="1"/>
  <c r="F583" i="1" s="1"/>
  <c r="G585" i="1"/>
  <c r="G584" i="1" s="1"/>
  <c r="G583" i="1" s="1"/>
  <c r="F589" i="1"/>
  <c r="F588" i="1" s="1"/>
  <c r="F587" i="1" s="1"/>
  <c r="G589" i="1"/>
  <c r="G588" i="1" s="1"/>
  <c r="G587" i="1" s="1"/>
  <c r="E585" i="1"/>
  <c r="E584" i="1" s="1"/>
  <c r="E583" i="1" s="1"/>
  <c r="E589" i="1"/>
  <c r="E588" i="1" s="1"/>
  <c r="E587" i="1" s="1"/>
  <c r="F567" i="1"/>
  <c r="F566" i="1" s="1"/>
  <c r="F565" i="1" s="1"/>
  <c r="F564" i="1" s="1"/>
  <c r="G567" i="1"/>
  <c r="G566" i="1" s="1"/>
  <c r="G565" i="1" s="1"/>
  <c r="G564" i="1" s="1"/>
  <c r="G572" i="1"/>
  <c r="G571" i="1" s="1"/>
  <c r="G570" i="1" s="1"/>
  <c r="G569" i="1" s="1"/>
  <c r="F572" i="1"/>
  <c r="F571" i="1" s="1"/>
  <c r="F570" i="1" s="1"/>
  <c r="F569" i="1" s="1"/>
  <c r="E572" i="1"/>
  <c r="E571" i="1" s="1"/>
  <c r="E570" i="1" s="1"/>
  <c r="E569" i="1" s="1"/>
  <c r="E567" i="1"/>
  <c r="E566" i="1" s="1"/>
  <c r="E565" i="1" s="1"/>
  <c r="E564" i="1" s="1"/>
  <c r="F540" i="1"/>
  <c r="F539" i="1" s="1"/>
  <c r="F538" i="1" s="1"/>
  <c r="G540" i="1"/>
  <c r="G539" i="1" s="1"/>
  <c r="G538" i="1" s="1"/>
  <c r="F544" i="1"/>
  <c r="F543" i="1" s="1"/>
  <c r="F542" i="1" s="1"/>
  <c r="G544" i="1"/>
  <c r="G543" i="1" s="1"/>
  <c r="G542" i="1" s="1"/>
  <c r="F548" i="1"/>
  <c r="F547" i="1" s="1"/>
  <c r="F546" i="1" s="1"/>
  <c r="G548" i="1"/>
  <c r="G547" i="1" s="1"/>
  <c r="G546" i="1" s="1"/>
  <c r="F552" i="1"/>
  <c r="F551" i="1" s="1"/>
  <c r="F550" i="1" s="1"/>
  <c r="G552" i="1"/>
  <c r="G551" i="1" s="1"/>
  <c r="G550" i="1" s="1"/>
  <c r="E540" i="1"/>
  <c r="E539" i="1" s="1"/>
  <c r="E538" i="1" s="1"/>
  <c r="E544" i="1"/>
  <c r="E543" i="1" s="1"/>
  <c r="E542" i="1" s="1"/>
  <c r="E548" i="1"/>
  <c r="E547" i="1" s="1"/>
  <c r="E546" i="1" s="1"/>
  <c r="E552" i="1"/>
  <c r="E551" i="1" s="1"/>
  <c r="E550" i="1" s="1"/>
  <c r="F534" i="1"/>
  <c r="F533" i="1" s="1"/>
  <c r="F532" i="1" s="1"/>
  <c r="F531" i="1" s="1"/>
  <c r="F530" i="1" s="1"/>
  <c r="G534" i="1"/>
  <c r="G533" i="1" s="1"/>
  <c r="G532" i="1" s="1"/>
  <c r="G531" i="1" s="1"/>
  <c r="G530" i="1" s="1"/>
  <c r="E534" i="1"/>
  <c r="E533" i="1" s="1"/>
  <c r="E532" i="1" s="1"/>
  <c r="E531" i="1" s="1"/>
  <c r="E530" i="1" s="1"/>
  <c r="F486" i="1"/>
  <c r="F485" i="1" s="1"/>
  <c r="F484" i="1" s="1"/>
  <c r="G486" i="1"/>
  <c r="G485" i="1" s="1"/>
  <c r="G484" i="1" s="1"/>
  <c r="E486" i="1"/>
  <c r="E485" i="1" s="1"/>
  <c r="E484" i="1" s="1"/>
  <c r="F482" i="1"/>
  <c r="F481" i="1" s="1"/>
  <c r="F480" i="1" s="1"/>
  <c r="G482" i="1"/>
  <c r="G481" i="1" s="1"/>
  <c r="G480" i="1" s="1"/>
  <c r="E482" i="1"/>
  <c r="E481" i="1" s="1"/>
  <c r="E480" i="1" s="1"/>
  <c r="F478" i="1"/>
  <c r="F477" i="1" s="1"/>
  <c r="F476" i="1" s="1"/>
  <c r="G478" i="1"/>
  <c r="G477" i="1" s="1"/>
  <c r="G476" i="1" s="1"/>
  <c r="E478" i="1"/>
  <c r="E477" i="1" s="1"/>
  <c r="E476" i="1" s="1"/>
  <c r="E537" i="1" l="1"/>
  <c r="E536" i="1" s="1"/>
  <c r="E529" i="1" s="1"/>
  <c r="F786" i="1"/>
  <c r="F726" i="1" s="1"/>
  <c r="G786" i="1"/>
  <c r="G726" i="1" s="1"/>
  <c r="G619" i="1"/>
  <c r="F619" i="1"/>
  <c r="G709" i="1"/>
  <c r="F709" i="1"/>
  <c r="E709" i="1"/>
  <c r="E786" i="1"/>
  <c r="E726" i="1" s="1"/>
  <c r="E563" i="1"/>
  <c r="E562" i="1" s="1"/>
  <c r="E610" i="1"/>
  <c r="E582" i="1"/>
  <c r="E581" i="1" s="1"/>
  <c r="E580" i="1" s="1"/>
  <c r="E593" i="1"/>
  <c r="G563" i="1"/>
  <c r="G562" i="1" s="1"/>
  <c r="F582" i="1"/>
  <c r="F581" i="1" s="1"/>
  <c r="F580" i="1" s="1"/>
  <c r="G537" i="1"/>
  <c r="G536" i="1" s="1"/>
  <c r="G529" i="1" s="1"/>
  <c r="F563" i="1"/>
  <c r="F562" i="1" s="1"/>
  <c r="G582" i="1"/>
  <c r="G581" i="1" s="1"/>
  <c r="G580" i="1" s="1"/>
  <c r="E641" i="1"/>
  <c r="F537" i="1"/>
  <c r="F536" i="1" s="1"/>
  <c r="F529" i="1" s="1"/>
  <c r="G641" i="1"/>
  <c r="F641" i="1"/>
  <c r="E619" i="1"/>
  <c r="G610" i="1"/>
  <c r="G593" i="1"/>
  <c r="G828" i="1"/>
  <c r="G827" i="1" s="1"/>
  <c r="G826" i="1" s="1"/>
  <c r="G825" i="1" s="1"/>
  <c r="E810" i="1"/>
  <c r="F810" i="1"/>
  <c r="E718" i="1"/>
  <c r="F718" i="1"/>
  <c r="F610" i="1"/>
  <c r="F593" i="1"/>
  <c r="E828" i="1"/>
  <c r="E827" i="1" s="1"/>
  <c r="E826" i="1" s="1"/>
  <c r="E825" i="1" s="1"/>
  <c r="F828" i="1"/>
  <c r="F827" i="1" s="1"/>
  <c r="F826" i="1" s="1"/>
  <c r="F825" i="1" s="1"/>
  <c r="G810" i="1"/>
  <c r="G718" i="1"/>
  <c r="F454" i="1"/>
  <c r="F453" i="1" s="1"/>
  <c r="F452" i="1" s="1"/>
  <c r="G454" i="1"/>
  <c r="G453" i="1" s="1"/>
  <c r="G452" i="1" s="1"/>
  <c r="F458" i="1"/>
  <c r="F457" i="1" s="1"/>
  <c r="F456" i="1" s="1"/>
  <c r="G458" i="1"/>
  <c r="G457" i="1" s="1"/>
  <c r="G456" i="1" s="1"/>
  <c r="E458" i="1"/>
  <c r="E457" i="1" s="1"/>
  <c r="E456" i="1" s="1"/>
  <c r="E454" i="1"/>
  <c r="E453" i="1" s="1"/>
  <c r="E452" i="1" s="1"/>
  <c r="F431" i="1"/>
  <c r="F430" i="1" s="1"/>
  <c r="F429" i="1" s="1"/>
  <c r="G431" i="1"/>
  <c r="G430" i="1" s="1"/>
  <c r="G429" i="1" s="1"/>
  <c r="F443" i="1"/>
  <c r="F442" i="1" s="1"/>
  <c r="F441" i="1" s="1"/>
  <c r="G443" i="1"/>
  <c r="G442" i="1" s="1"/>
  <c r="G441" i="1" s="1"/>
  <c r="E443" i="1"/>
  <c r="E442" i="1" s="1"/>
  <c r="E441" i="1" s="1"/>
  <c r="E431" i="1"/>
  <c r="E430" i="1" s="1"/>
  <c r="E429" i="1" s="1"/>
  <c r="F400" i="1"/>
  <c r="F399" i="1" s="1"/>
  <c r="F398" i="1" s="1"/>
  <c r="F397" i="1" s="1"/>
  <c r="F396" i="1" s="1"/>
  <c r="G400" i="1"/>
  <c r="G399" i="1" s="1"/>
  <c r="G398" i="1" s="1"/>
  <c r="G397" i="1" s="1"/>
  <c r="G396" i="1" s="1"/>
  <c r="E400" i="1"/>
  <c r="E399" i="1" s="1"/>
  <c r="F394" i="1"/>
  <c r="F393" i="1" s="1"/>
  <c r="F392" i="1" s="1"/>
  <c r="F391" i="1" s="1"/>
  <c r="F390" i="1" s="1"/>
  <c r="G394" i="1"/>
  <c r="G393" i="1" s="1"/>
  <c r="G392" i="1" s="1"/>
  <c r="G391" i="1" s="1"/>
  <c r="G390" i="1" s="1"/>
  <c r="E394" i="1"/>
  <c r="E393" i="1" s="1"/>
  <c r="E392" i="1" s="1"/>
  <c r="E391" i="1" s="1"/>
  <c r="E390" i="1" s="1"/>
  <c r="F366" i="1"/>
  <c r="G366" i="1"/>
  <c r="F364" i="1"/>
  <c r="F363" i="1" s="1"/>
  <c r="F362" i="1" s="1"/>
  <c r="G364" i="1"/>
  <c r="G363" i="1" s="1"/>
  <c r="G362" i="1" s="1"/>
  <c r="E364" i="1"/>
  <c r="E363" i="1" s="1"/>
  <c r="E362" i="1" s="1"/>
  <c r="F360" i="1"/>
  <c r="F359" i="1" s="1"/>
  <c r="F358" i="1" s="1"/>
  <c r="G360" i="1"/>
  <c r="G359" i="1" s="1"/>
  <c r="G358" i="1" s="1"/>
  <c r="E360" i="1"/>
  <c r="E359" i="1" s="1"/>
  <c r="E358" i="1" s="1"/>
  <c r="F356" i="1"/>
  <c r="F355" i="1" s="1"/>
  <c r="F354" i="1" s="1"/>
  <c r="G356" i="1"/>
  <c r="G355" i="1" s="1"/>
  <c r="G354" i="1" s="1"/>
  <c r="E356" i="1"/>
  <c r="E355" i="1" s="1"/>
  <c r="E354" i="1" s="1"/>
  <c r="F352" i="1"/>
  <c r="F351" i="1" s="1"/>
  <c r="F350" i="1" s="1"/>
  <c r="G352" i="1"/>
  <c r="G351" i="1" s="1"/>
  <c r="G350" i="1" s="1"/>
  <c r="E352" i="1"/>
  <c r="E351" i="1" s="1"/>
  <c r="E350" i="1" s="1"/>
  <c r="F348" i="1"/>
  <c r="F347" i="1" s="1"/>
  <c r="F346" i="1" s="1"/>
  <c r="G348" i="1"/>
  <c r="G347" i="1" s="1"/>
  <c r="G346" i="1" s="1"/>
  <c r="E348" i="1"/>
  <c r="E347" i="1" s="1"/>
  <c r="E346" i="1" s="1"/>
  <c r="F344" i="1"/>
  <c r="F343" i="1" s="1"/>
  <c r="G344" i="1"/>
  <c r="G343" i="1" s="1"/>
  <c r="E344" i="1"/>
  <c r="E343" i="1" s="1"/>
  <c r="F335" i="1"/>
  <c r="F334" i="1" s="1"/>
  <c r="F333" i="1" s="1"/>
  <c r="G335" i="1"/>
  <c r="G334" i="1" s="1"/>
  <c r="G333" i="1" s="1"/>
  <c r="E335" i="1"/>
  <c r="E334" i="1" s="1"/>
  <c r="E333" i="1" s="1"/>
  <c r="F331" i="1"/>
  <c r="F330" i="1" s="1"/>
  <c r="F329" i="1" s="1"/>
  <c r="G331" i="1"/>
  <c r="G330" i="1" s="1"/>
  <c r="G329" i="1" s="1"/>
  <c r="E331" i="1"/>
  <c r="E330" i="1" s="1"/>
  <c r="E329" i="1" s="1"/>
  <c r="G327" i="1"/>
  <c r="G326" i="1" s="1"/>
  <c r="G325" i="1" s="1"/>
  <c r="F327" i="1"/>
  <c r="F326" i="1" s="1"/>
  <c r="F325" i="1" s="1"/>
  <c r="E327" i="1"/>
  <c r="E326" i="1" s="1"/>
  <c r="E325" i="1" s="1"/>
  <c r="F323" i="1"/>
  <c r="F322" i="1" s="1"/>
  <c r="F321" i="1" s="1"/>
  <c r="G323" i="1"/>
  <c r="G322" i="1" s="1"/>
  <c r="G321" i="1" s="1"/>
  <c r="E323" i="1"/>
  <c r="E322" i="1" s="1"/>
  <c r="E321" i="1" s="1"/>
  <c r="F319" i="1"/>
  <c r="F318" i="1" s="1"/>
  <c r="F317" i="1" s="1"/>
  <c r="G319" i="1"/>
  <c r="G318" i="1" s="1"/>
  <c r="G317" i="1" s="1"/>
  <c r="E319" i="1"/>
  <c r="E318" i="1" s="1"/>
  <c r="E317" i="1" s="1"/>
  <c r="F315" i="1"/>
  <c r="F314" i="1" s="1"/>
  <c r="F313" i="1" s="1"/>
  <c r="G315" i="1"/>
  <c r="G314" i="1" s="1"/>
  <c r="G313" i="1" s="1"/>
  <c r="E315" i="1"/>
  <c r="E314" i="1" s="1"/>
  <c r="E313" i="1" s="1"/>
  <c r="F311" i="1"/>
  <c r="F310" i="1" s="1"/>
  <c r="F309" i="1" s="1"/>
  <c r="G311" i="1"/>
  <c r="G310" i="1" s="1"/>
  <c r="G309" i="1" s="1"/>
  <c r="E311" i="1"/>
  <c r="E310" i="1" s="1"/>
  <c r="E309" i="1" s="1"/>
  <c r="F294" i="1"/>
  <c r="F293" i="1" s="1"/>
  <c r="F292" i="1" s="1"/>
  <c r="G294" i="1"/>
  <c r="G293" i="1" s="1"/>
  <c r="G292" i="1" s="1"/>
  <c r="E294" i="1"/>
  <c r="E293" i="1" s="1"/>
  <c r="E292" i="1" s="1"/>
  <c r="F290" i="1"/>
  <c r="F289" i="1" s="1"/>
  <c r="F288" i="1" s="1"/>
  <c r="G290" i="1"/>
  <c r="G289" i="1" s="1"/>
  <c r="G288" i="1" s="1"/>
  <c r="E290" i="1"/>
  <c r="E289" i="1" s="1"/>
  <c r="E288" i="1" s="1"/>
  <c r="F286" i="1"/>
  <c r="F285" i="1" s="1"/>
  <c r="F284" i="1" s="1"/>
  <c r="G286" i="1"/>
  <c r="G285" i="1" s="1"/>
  <c r="G284" i="1" s="1"/>
  <c r="E286" i="1"/>
  <c r="E285" i="1" s="1"/>
  <c r="E284" i="1" s="1"/>
  <c r="F282" i="1"/>
  <c r="F281" i="1" s="1"/>
  <c r="F280" i="1" s="1"/>
  <c r="G282" i="1"/>
  <c r="G281" i="1" s="1"/>
  <c r="G280" i="1" s="1"/>
  <c r="E282" i="1"/>
  <c r="E281" i="1" s="1"/>
  <c r="E280" i="1" s="1"/>
  <c r="E424" i="1" l="1"/>
  <c r="E451" i="1"/>
  <c r="F424" i="1"/>
  <c r="F423" i="1" s="1"/>
  <c r="F422" i="1" s="1"/>
  <c r="F451" i="1"/>
  <c r="F450" i="1" s="1"/>
  <c r="G424" i="1"/>
  <c r="G423" i="1" s="1"/>
  <c r="G422" i="1" s="1"/>
  <c r="G451" i="1"/>
  <c r="G450" i="1" s="1"/>
  <c r="G449" i="1" s="1"/>
  <c r="E308" i="1"/>
  <c r="E307" i="1" s="1"/>
  <c r="F308" i="1"/>
  <c r="F307" i="1" s="1"/>
  <c r="F306" i="1" s="1"/>
  <c r="G308" i="1"/>
  <c r="G307" i="1" s="1"/>
  <c r="G306" i="1" s="1"/>
  <c r="E398" i="1"/>
  <c r="E397" i="1" s="1"/>
  <c r="E396" i="1" s="1"/>
  <c r="E423" i="1"/>
  <c r="E422" i="1" s="1"/>
  <c r="E450" i="1"/>
  <c r="E449" i="1" s="1"/>
  <c r="G609" i="1"/>
  <c r="G592" i="1" s="1"/>
  <c r="G591" i="1" s="1"/>
  <c r="F609" i="1"/>
  <c r="F592" i="1" s="1"/>
  <c r="F591" i="1" s="1"/>
  <c r="F708" i="1"/>
  <c r="F707" i="1" s="1"/>
  <c r="F706" i="1" s="1"/>
  <c r="F652" i="1" s="1"/>
  <c r="E366" i="1"/>
  <c r="F449" i="1"/>
  <c r="E708" i="1"/>
  <c r="E707" i="1" s="1"/>
  <c r="E706" i="1" s="1"/>
  <c r="E652" i="1" s="1"/>
  <c r="G708" i="1"/>
  <c r="G707" i="1" s="1"/>
  <c r="G706" i="1" s="1"/>
  <c r="G652" i="1" s="1"/>
  <c r="E609" i="1"/>
  <c r="E592" i="1" s="1"/>
  <c r="E591" i="1" s="1"/>
  <c r="F278" i="1"/>
  <c r="F277" i="1" s="1"/>
  <c r="F276" i="1" s="1"/>
  <c r="G278" i="1"/>
  <c r="G277" i="1" s="1"/>
  <c r="G276" i="1" s="1"/>
  <c r="E278" i="1"/>
  <c r="E277" i="1" s="1"/>
  <c r="E276" i="1" s="1"/>
  <c r="F274" i="1"/>
  <c r="F273" i="1" s="1"/>
  <c r="F272" i="1" s="1"/>
  <c r="G274" i="1"/>
  <c r="G273" i="1" s="1"/>
  <c r="G272" i="1" s="1"/>
  <c r="E274" i="1"/>
  <c r="E273" i="1" s="1"/>
  <c r="E272" i="1" s="1"/>
  <c r="F270" i="1"/>
  <c r="F269" i="1" s="1"/>
  <c r="F268" i="1" s="1"/>
  <c r="G270" i="1"/>
  <c r="G269" i="1" s="1"/>
  <c r="G268" i="1" s="1"/>
  <c r="E270" i="1"/>
  <c r="E269" i="1" s="1"/>
  <c r="E268" i="1" s="1"/>
  <c r="F266" i="1"/>
  <c r="F265" i="1" s="1"/>
  <c r="F264" i="1" s="1"/>
  <c r="G266" i="1"/>
  <c r="G265" i="1" s="1"/>
  <c r="G264" i="1" s="1"/>
  <c r="E266" i="1"/>
  <c r="E265" i="1" s="1"/>
  <c r="E264" i="1" s="1"/>
  <c r="F258" i="1"/>
  <c r="F257" i="1" s="1"/>
  <c r="F256" i="1" s="1"/>
  <c r="G258" i="1"/>
  <c r="G257" i="1" s="1"/>
  <c r="G256" i="1" s="1"/>
  <c r="E258" i="1"/>
  <c r="E257" i="1" s="1"/>
  <c r="E256" i="1" s="1"/>
  <c r="F254" i="1"/>
  <c r="F253" i="1" s="1"/>
  <c r="F252" i="1" s="1"/>
  <c r="G254" i="1"/>
  <c r="G253" i="1" s="1"/>
  <c r="G252" i="1" s="1"/>
  <c r="E254" i="1"/>
  <c r="E253" i="1" s="1"/>
  <c r="E252" i="1" s="1"/>
  <c r="F247" i="1"/>
  <c r="F246" i="1" s="1"/>
  <c r="F245" i="1" s="1"/>
  <c r="G247" i="1"/>
  <c r="G246" i="1" s="1"/>
  <c r="G245" i="1" s="1"/>
  <c r="E247" i="1"/>
  <c r="E246" i="1" s="1"/>
  <c r="E245" i="1" s="1"/>
  <c r="F243" i="1"/>
  <c r="F242" i="1" s="1"/>
  <c r="F241" i="1" s="1"/>
  <c r="G243" i="1"/>
  <c r="G242" i="1" s="1"/>
  <c r="G241" i="1" s="1"/>
  <c r="E243" i="1"/>
  <c r="E242" i="1" s="1"/>
  <c r="E241" i="1" s="1"/>
  <c r="F239" i="1"/>
  <c r="F238" i="1" s="1"/>
  <c r="F237" i="1" s="1"/>
  <c r="G239" i="1"/>
  <c r="G238" i="1" s="1"/>
  <c r="G237" i="1" s="1"/>
  <c r="E239" i="1"/>
  <c r="E238" i="1" s="1"/>
  <c r="E237" i="1" s="1"/>
  <c r="F230" i="1"/>
  <c r="F229" i="1" s="1"/>
  <c r="F228" i="1" s="1"/>
  <c r="G230" i="1"/>
  <c r="G229" i="1" s="1"/>
  <c r="G228" i="1" s="1"/>
  <c r="E230" i="1"/>
  <c r="E229" i="1" s="1"/>
  <c r="E228" i="1" s="1"/>
  <c r="F221" i="1"/>
  <c r="F220" i="1" s="1"/>
  <c r="G221" i="1"/>
  <c r="G220" i="1" s="1"/>
  <c r="E221" i="1"/>
  <c r="E220" i="1" s="1"/>
  <c r="E251" i="1" l="1"/>
  <c r="F251" i="1"/>
  <c r="G251" i="1"/>
  <c r="G250" i="1" s="1"/>
  <c r="G249" i="1" s="1"/>
  <c r="F250" i="1"/>
  <c r="F249" i="1" s="1"/>
  <c r="G421" i="1"/>
  <c r="F421" i="1"/>
  <c r="E250" i="1"/>
  <c r="E249" i="1" s="1"/>
  <c r="E306" i="1"/>
  <c r="E421" i="1"/>
  <c r="G236" i="1"/>
  <c r="E236" i="1"/>
  <c r="F236" i="1"/>
  <c r="F263" i="1"/>
  <c r="F262" i="1" s="1"/>
  <c r="F261" i="1" s="1"/>
  <c r="G263" i="1"/>
  <c r="G262" i="1" s="1"/>
  <c r="G261" i="1" s="1"/>
  <c r="E263" i="1"/>
  <c r="E262" i="1" s="1"/>
  <c r="E261" i="1" s="1"/>
  <c r="F199" i="1"/>
  <c r="F198" i="1" s="1"/>
  <c r="F197" i="1" s="1"/>
  <c r="G199" i="1"/>
  <c r="G198" i="1" s="1"/>
  <c r="G197" i="1" s="1"/>
  <c r="E199" i="1"/>
  <c r="E198" i="1" s="1"/>
  <c r="E197" i="1" s="1"/>
  <c r="F195" i="1"/>
  <c r="F194" i="1" s="1"/>
  <c r="F193" i="1" s="1"/>
  <c r="G195" i="1"/>
  <c r="G194" i="1" s="1"/>
  <c r="G193" i="1" s="1"/>
  <c r="E195" i="1"/>
  <c r="E194" i="1" s="1"/>
  <c r="E193" i="1" s="1"/>
  <c r="F211" i="1"/>
  <c r="F210" i="1" s="1"/>
  <c r="F209" i="1" s="1"/>
  <c r="G211" i="1"/>
  <c r="G210" i="1" s="1"/>
  <c r="G209" i="1" s="1"/>
  <c r="E211" i="1"/>
  <c r="E210" i="1" s="1"/>
  <c r="E209" i="1" s="1"/>
  <c r="F218" i="1"/>
  <c r="F217" i="1" s="1"/>
  <c r="F216" i="1" s="1"/>
  <c r="G218" i="1"/>
  <c r="G217" i="1" s="1"/>
  <c r="G216" i="1" s="1"/>
  <c r="E218" i="1"/>
  <c r="E217" i="1" s="1"/>
  <c r="E216" i="1" s="1"/>
  <c r="F192" i="1" l="1"/>
  <c r="F191" i="1" s="1"/>
  <c r="F190" i="1" s="1"/>
  <c r="G192" i="1"/>
  <c r="G191" i="1" s="1"/>
  <c r="G190" i="1" s="1"/>
  <c r="E192" i="1"/>
  <c r="E191" i="1" s="1"/>
  <c r="E190" i="1" s="1"/>
  <c r="E182" i="1" s="1"/>
  <c r="F260" i="1"/>
  <c r="E260" i="1"/>
  <c r="G260" i="1"/>
  <c r="F182" i="1"/>
  <c r="G182" i="1"/>
  <c r="F180" i="1"/>
  <c r="F179" i="1" s="1"/>
  <c r="F178" i="1" s="1"/>
  <c r="F177" i="1" s="1"/>
  <c r="F176" i="1" s="1"/>
  <c r="F175" i="1" s="1"/>
  <c r="G180" i="1"/>
  <c r="G179" i="1" s="1"/>
  <c r="G178" i="1" s="1"/>
  <c r="G177" i="1" s="1"/>
  <c r="G176" i="1" s="1"/>
  <c r="G175" i="1" s="1"/>
  <c r="E180" i="1"/>
  <c r="E179" i="1" s="1"/>
  <c r="E178" i="1" s="1"/>
  <c r="E177" i="1" s="1"/>
  <c r="E176" i="1" s="1"/>
  <c r="E175" i="1" s="1"/>
  <c r="G136" i="1"/>
  <c r="G135" i="1" s="1"/>
  <c r="F136" i="1"/>
  <c r="F135" i="1" s="1"/>
  <c r="F141" i="1"/>
  <c r="F140" i="1" s="1"/>
  <c r="G141" i="1"/>
  <c r="G140" i="1" s="1"/>
  <c r="E136" i="1"/>
  <c r="E135" i="1" s="1"/>
  <c r="E141" i="1"/>
  <c r="E140" i="1" s="1"/>
  <c r="F123" i="1"/>
  <c r="F122" i="1" s="1"/>
  <c r="F121" i="1" s="1"/>
  <c r="F116" i="1" s="1"/>
  <c r="G123" i="1"/>
  <c r="G122" i="1" s="1"/>
  <c r="G121" i="1" s="1"/>
  <c r="G116" i="1" s="1"/>
  <c r="F131" i="1"/>
  <c r="F130" i="1" s="1"/>
  <c r="F129" i="1" s="1"/>
  <c r="F128" i="1" s="1"/>
  <c r="G131" i="1"/>
  <c r="G130" i="1" s="1"/>
  <c r="G129" i="1" s="1"/>
  <c r="G128" i="1" s="1"/>
  <c r="E131" i="1"/>
  <c r="E130" i="1" s="1"/>
  <c r="E129" i="1" s="1"/>
  <c r="E128" i="1" s="1"/>
  <c r="E123" i="1"/>
  <c r="E122" i="1" s="1"/>
  <c r="E121" i="1" s="1"/>
  <c r="E116" i="1" s="1"/>
  <c r="F113" i="1"/>
  <c r="F112" i="1" s="1"/>
  <c r="F111" i="1" s="1"/>
  <c r="G113" i="1"/>
  <c r="G112" i="1" s="1"/>
  <c r="G111" i="1" s="1"/>
  <c r="E113" i="1"/>
  <c r="E112" i="1" s="1"/>
  <c r="E111" i="1" s="1"/>
  <c r="F109" i="1"/>
  <c r="F108" i="1" s="1"/>
  <c r="F107" i="1" s="1"/>
  <c r="G109" i="1"/>
  <c r="G108" i="1" s="1"/>
  <c r="G107" i="1" s="1"/>
  <c r="E109" i="1"/>
  <c r="E108" i="1" s="1"/>
  <c r="E107" i="1" s="1"/>
  <c r="F98" i="1"/>
  <c r="F97" i="1" s="1"/>
  <c r="F96" i="1" s="1"/>
  <c r="F95" i="1" s="1"/>
  <c r="F94" i="1" s="1"/>
  <c r="G98" i="1"/>
  <c r="G97" i="1" s="1"/>
  <c r="G96" i="1" s="1"/>
  <c r="G95" i="1" s="1"/>
  <c r="G94" i="1" s="1"/>
  <c r="E98" i="1"/>
  <c r="E97" i="1" s="1"/>
  <c r="E96" i="1" s="1"/>
  <c r="E95" i="1" s="1"/>
  <c r="E94" i="1" s="1"/>
  <c r="F90" i="1"/>
  <c r="F89" i="1" s="1"/>
  <c r="F88" i="1" s="1"/>
  <c r="F87" i="1" s="1"/>
  <c r="F86" i="1" s="1"/>
  <c r="G90" i="1"/>
  <c r="G89" i="1" s="1"/>
  <c r="G88" i="1" s="1"/>
  <c r="G87" i="1" s="1"/>
  <c r="G86" i="1" s="1"/>
  <c r="E90" i="1"/>
  <c r="E89" i="1" s="1"/>
  <c r="E88" i="1" s="1"/>
  <c r="E87" i="1" s="1"/>
  <c r="E86" i="1" s="1"/>
  <c r="F70" i="1"/>
  <c r="F69" i="1" s="1"/>
  <c r="G70" i="1"/>
  <c r="G69" i="1" s="1"/>
  <c r="F75" i="1"/>
  <c r="F74" i="1" s="1"/>
  <c r="G75" i="1"/>
  <c r="G74" i="1" s="1"/>
  <c r="F83" i="1"/>
  <c r="F82" i="1" s="1"/>
  <c r="F81" i="1" s="1"/>
  <c r="G83" i="1"/>
  <c r="G82" i="1" s="1"/>
  <c r="G81" i="1" s="1"/>
  <c r="E83" i="1"/>
  <c r="E82" i="1" s="1"/>
  <c r="E81" i="1" s="1"/>
  <c r="E70" i="1"/>
  <c r="E69" i="1" s="1"/>
  <c r="E75" i="1"/>
  <c r="E74" i="1" s="1"/>
  <c r="F17" i="1"/>
  <c r="F16" i="1" s="1"/>
  <c r="F15" i="1" s="1"/>
  <c r="F14" i="1" s="1"/>
  <c r="F13" i="1" s="1"/>
  <c r="F12" i="1" s="1"/>
  <c r="G17" i="1"/>
  <c r="G16" i="1" s="1"/>
  <c r="G15" i="1" s="1"/>
  <c r="G14" i="1" s="1"/>
  <c r="G13" i="1" s="1"/>
  <c r="G12" i="1" s="1"/>
  <c r="F53" i="1"/>
  <c r="F52" i="1" s="1"/>
  <c r="G53" i="1"/>
  <c r="G52" i="1" s="1"/>
  <c r="F58" i="1"/>
  <c r="F57" i="1" s="1"/>
  <c r="G58" i="1"/>
  <c r="G57" i="1" s="1"/>
  <c r="G62" i="1"/>
  <c r="G61" i="1" s="1"/>
  <c r="F62" i="1"/>
  <c r="F61" i="1" s="1"/>
  <c r="E62" i="1"/>
  <c r="E61" i="1" s="1"/>
  <c r="E58" i="1"/>
  <c r="E57" i="1" s="1"/>
  <c r="E53" i="1"/>
  <c r="E52" i="1" s="1"/>
  <c r="E26" i="1"/>
  <c r="E25" i="1" s="1"/>
  <c r="E17" i="1"/>
  <c r="E16" i="1" s="1"/>
  <c r="E15" i="1" s="1"/>
  <c r="E14" i="1" s="1"/>
  <c r="E13" i="1" s="1"/>
  <c r="E12" i="1" s="1"/>
  <c r="G166" i="1" l="1"/>
  <c r="E24" i="1"/>
  <c r="E23" i="1" s="1"/>
  <c r="E22" i="1" s="1"/>
  <c r="E21" i="1" s="1"/>
  <c r="E166" i="1"/>
  <c r="F166" i="1"/>
  <c r="G102" i="1"/>
  <c r="G101" i="1" s="1"/>
  <c r="E102" i="1"/>
  <c r="E101" i="1" s="1"/>
  <c r="F102" i="1"/>
  <c r="F101" i="1" s="1"/>
  <c r="F68" i="1"/>
  <c r="F67" i="1" s="1"/>
  <c r="F66" i="1" s="1"/>
  <c r="F65" i="1" s="1"/>
  <c r="G68" i="1"/>
  <c r="G67" i="1" s="1"/>
  <c r="G66" i="1" s="1"/>
  <c r="G65" i="1" s="1"/>
  <c r="F134" i="1"/>
  <c r="F133" i="1" s="1"/>
  <c r="E134" i="1"/>
  <c r="E133" i="1" s="1"/>
  <c r="E51" i="1"/>
  <c r="E50" i="1" s="1"/>
  <c r="E49" i="1" s="1"/>
  <c r="E37" i="1" s="1"/>
  <c r="G51" i="1"/>
  <c r="G50" i="1" s="1"/>
  <c r="G49" i="1" s="1"/>
  <c r="G37" i="1" s="1"/>
  <c r="F51" i="1"/>
  <c r="F50" i="1" s="1"/>
  <c r="F49" i="1" s="1"/>
  <c r="F37" i="1" s="1"/>
  <c r="E68" i="1"/>
  <c r="E67" i="1" s="1"/>
  <c r="E66" i="1" s="1"/>
  <c r="E65" i="1" s="1"/>
  <c r="G134" i="1"/>
  <c r="G133" i="1" s="1"/>
  <c r="E115" i="1" l="1"/>
  <c r="E100" i="1" s="1"/>
  <c r="E11" i="1" s="1"/>
  <c r="E10" i="1" s="1"/>
  <c r="G115" i="1"/>
  <c r="G100" i="1" s="1"/>
  <c r="F115" i="1"/>
  <c r="F100" i="1" s="1"/>
  <c r="F11" i="1" l="1"/>
  <c r="F10" i="1" s="1"/>
  <c r="G11" i="1"/>
  <c r="G10" i="1" s="1"/>
</calcChain>
</file>

<file path=xl/sharedStrings.xml><?xml version="1.0" encoding="utf-8"?>
<sst xmlns="http://schemas.openxmlformats.org/spreadsheetml/2006/main" count="2341" uniqueCount="509">
  <si>
    <t>РП</t>
  </si>
  <si>
    <t>КЦСР</t>
  </si>
  <si>
    <t>ВР</t>
  </si>
  <si>
    <t>Наименование</t>
  </si>
  <si>
    <t>Сумма, тыс.руб.</t>
  </si>
  <si>
    <t>плановый период</t>
  </si>
  <si>
    <t>2017 год</t>
  </si>
  <si>
    <t>2022 год</t>
  </si>
  <si>
    <t>2023 год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</si>
  <si>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</si>
  <si>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</si>
  <si>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</si>
  <si>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</si>
  <si>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</si>
  <si>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</si>
  <si>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</si>
  <si>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</si>
  <si>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</si>
  <si>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</si>
  <si>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</si>
  <si>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</si>
  <si>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</si>
  <si>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</si>
  <si>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</si>
  <si>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</si>
  <si>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 xml:space="preserve">Уплата прочих  налогов, сборов 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</si>
  <si>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</si>
  <si>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по аппарату Администрации Ржевского района  Тверской области на выполнение муниципальных полномочий</t>
  </si>
  <si>
    <t xml:space="preserve">Уплата прочих налогов, сборов </t>
  </si>
  <si>
    <t>Уплата иных платежей</t>
  </si>
  <si>
    <t>Обеспечение деятельности муниципальной комиссии по делам несовершеннолетних и защите их прав за счет областного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</si>
  <si>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</si>
  <si>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Обеспечивающая  подпрограмма</t>
  </si>
  <si>
    <t>Расходы по аппарату финансового отдела администрации Ржевского района Тверской области</t>
  </si>
  <si>
    <t>Резервные фонды</t>
  </si>
  <si>
    <t>992002001А</t>
  </si>
  <si>
    <t>Резервный фонд администрации Ржевского района</t>
  </si>
  <si>
    <t>Иные бюджетные  ассигнования</t>
  </si>
  <si>
    <t>Резервные средства</t>
  </si>
  <si>
    <t>Другие общегосударственные вопросы</t>
  </si>
  <si>
    <t>Обеспечение предоставления статистической информации территориальным органом Федеральной службы государственной статистики по Тверской области</t>
  </si>
  <si>
    <t>Участие Ржевского района Тверской области в работе Ассоциации муниципальных образований Тверской области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</si>
  <si>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</si>
  <si>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</si>
  <si>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</si>
  <si>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t>Национальная безопасность и правоохранительная деятельность</t>
  </si>
  <si>
    <t>Органы юстиции</t>
  </si>
  <si>
    <t xml:space="preserve">Осуществление переданных полномочий Российской Федерации на государственную регистрацию  актов гражданского состояния  </t>
  </si>
  <si>
    <t>Организация работы по информированию органов местного самоуправления Ржевского района при угрозе возникновения чрезвычайных ситуаций для обеспечения безопасности граждан</t>
  </si>
  <si>
    <t>Национальная экономика</t>
  </si>
  <si>
    <t>Дорожное хозяйство (дорожные фонды)</t>
  </si>
  <si>
    <t xml:space="preserve">Капитальный ремонт и ремонт улично - дорожной сети </t>
  </si>
  <si>
    <t>Расходы на капитальный ремонт и ремонт улично - дорожной сети</t>
  </si>
  <si>
    <t>Межбюджетные трансферты</t>
  </si>
  <si>
    <t>Иные межбюджетные трансферты</t>
  </si>
  <si>
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областного бюджета</t>
  </si>
  <si>
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</si>
  <si>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Расходы по проведению оценки уязвимости  и разработки планов транспортной безопасности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</si>
  <si>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</si>
  <si>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</si>
  <si>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</si>
  <si>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Проведение капитального  и текущего ремонта муниципального жилого фонда</t>
  </si>
  <si>
    <t>Обеспечение переданных полномочий по содержанию муниципального жилья с/п «Медведево»</t>
  </si>
  <si>
    <t>Обеспечение переданных полномочий по содержанию муниципального жилья с/п «Итомля»</t>
  </si>
  <si>
    <t>Обеспечение переданных полномочий по содержанию муниципального жилья с/п «Успенское»</t>
  </si>
  <si>
    <t>Обеспечение переданных полномочий по содержанию муниципального жилья с/п «Победа»</t>
  </si>
  <si>
    <t>Обеспечение переданных полномочий по содержанию муниципального жилья с/п «Чертолино»</t>
  </si>
  <si>
    <t>Обеспечение переданных полномочий по содержанию муниципального жилья с/п «Есинка»</t>
  </si>
  <si>
    <t>Обеспечение переданных полномочий по содержанию муниципального жилья с/п «Хорошево»</t>
  </si>
  <si>
    <t>Коммунальное хозяйство</t>
  </si>
  <si>
    <t>Обеспечение переданных полномочий по организации теплоснабжения  с/п «Итомля»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</si>
  <si>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</si>
  <si>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 (реализацией товаров), выполнением работ, оказанием услуг, подлежащие казначейскому сопровождению</t>
  </si>
  <si>
    <t>Обеспечение переданных полномочий по организации теплоснабжения  с/п «Успенское»</t>
  </si>
  <si>
    <t>Обеспечение переданных полномочий по организации теплоснабжения с/п «Победа»</t>
  </si>
  <si>
    <t>Обеспечение переданных полномочий по организации теплоснабжения с/п «Чертолино»</t>
  </si>
  <si>
    <t>Обеспечение переданных полномочий по организации теплоснабжения с/п «Есинка»</t>
  </si>
  <si>
    <t>Обеспечение переданных полномочий по организации теплоснабжения с/п «Хорошево»</t>
  </si>
  <si>
    <t>Обеспечение переданных полномочий по организации водоснабжения и водоотведения с/п   «Медведево»</t>
  </si>
  <si>
    <t xml:space="preserve">Обеспечение переданных полномочий по организации водоснабжения и водоотведения с/п  «Итомля» </t>
  </si>
  <si>
    <t>Обеспечение переданных полномочий по организации водоснабжения и водоотведения с/п  «Успенское»</t>
  </si>
  <si>
    <t>Обеспечение переданных полномочий по организации водоснабжения и водоотведения с/п  «Победа»</t>
  </si>
  <si>
    <t xml:space="preserve">Обеспечение переданных полномочий по организации водоснабжения и водоотведения с/п  «Чертолино» </t>
  </si>
  <si>
    <t xml:space="preserve">Обеспечение переданных полномочий по организации водоснабжения и водоотведения с/п  «Есинка» </t>
  </si>
  <si>
    <t>Благоустройство</t>
  </si>
  <si>
    <t>Подпрограмма «Содействие развитию здравоохранения Ржевского района»</t>
  </si>
  <si>
    <t>Подпрограмма «Увековечивание памяти погибших в годы ВОВ»</t>
  </si>
  <si>
    <t>Образование</t>
  </si>
  <si>
    <t>Дошкольное образование</t>
  </si>
  <si>
    <t>Подпрограмма  «Модернизация дошкольного образования детей»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</si>
  <si>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</si>
  <si>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</si>
  <si>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</si>
  <si>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</si>
  <si>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Общее образование</t>
  </si>
  <si>
    <t>Подпрограмма  «Модернизация общего образования детей»</t>
  </si>
  <si>
    <t>Субсидии  муниципальным общеобразовательным  организациям Ржевского района на подвоз учащихся за счет областного бюджета</t>
  </si>
  <si>
    <t>Субсидии  муниципальным общеобразовательным  организациям Ржевского района на подвоз учащихся за счет муниципального бюджета</t>
  </si>
  <si>
    <t>Субсидии муниципальным общеобразовательным организациям на обеспечение комплексной безопасности зданий и помещений</t>
  </si>
  <si>
    <t>Подпрограмма «Повышение имиджа района, социальная поддержка отдельным категориям граждан»</t>
  </si>
  <si>
    <t>Предоставление льготного проезда отдельным категориям граждан</t>
  </si>
  <si>
    <t>Дополнительное образование детей</t>
  </si>
  <si>
    <t>Подпрограмма  «Модернизация дополнительного образования детей»</t>
  </si>
  <si>
    <t>Субсидии  муниципальной образовательной организации дополнительного образования детей (муниципальные задания)</t>
  </si>
  <si>
    <t>Предоставление дополнительного образования детей в области культуры и искусства (муниципальные задания)</t>
  </si>
  <si>
    <t>Предоставление дополнительного образования детей в области культуры и искусства (иные цели)</t>
  </si>
  <si>
    <r>
      <t xml:space="preserve"> </t>
    </r>
    <r>
      <rPr>
        <sz val="10"/>
        <color rgb="FF000000"/>
        <rFont val="Arial"/>
        <family val="2"/>
        <charset val="204"/>
      </rPr>
      <t>Субсидии на повышение заработной платы педагогическим работникам муниципальных организаций дополнительного образования</t>
    </r>
  </si>
  <si>
    <r>
      <t xml:space="preserve"> </t>
    </r>
    <r>
      <rPr>
        <sz val="10"/>
        <color rgb="FF000000"/>
        <rFont val="Arial"/>
        <family val="2"/>
        <charset val="204"/>
      </rPr>
      <t>Субсидии на повышение заработной платы педагогическим работникам муниципальных организаций дополнительного образования (софинансирование местного бюджета)</t>
    </r>
  </si>
  <si>
    <t>Профессиональная подготовка, переподготовка и повышение квалификации</t>
  </si>
  <si>
    <t>Субсидии муниципальным общеобразовательным организациям на курсовую подготовку</t>
  </si>
  <si>
    <t>Субсидии муниципальным дошкольным образовательным организациям  на курсовую подготовку</t>
  </si>
  <si>
    <t xml:space="preserve">Молодежная политика </t>
  </si>
  <si>
    <t>Субсидии муниципальным общеобразовательным организациям на организацию отдыха детей в каникулярное время за счет муниципального бюджета</t>
  </si>
  <si>
    <t>Субсидии муниципальным общеобразовательным организациям на организацию отдыха детей в каникулярное время за счет областного бюджета</t>
  </si>
  <si>
    <t>Другие вопросы  в области образования</t>
  </si>
  <si>
    <t>Проведение культурно-массовой и внеурочной деятельности</t>
  </si>
  <si>
    <t>Расходы на содержание  аппарата отдела образования  администрации  Ржевского района</t>
  </si>
  <si>
    <t xml:space="preserve">Расходы на содержание хозяйственно-эксплуатационной группы </t>
  </si>
  <si>
    <t>Расходы на выплаты  персоналу казенных учреждений</t>
  </si>
  <si>
    <t>Фонд 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</si>
  <si>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</si>
  <si>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содержание централизованной бухгалтерии отдела образования Ржевского района</t>
  </si>
  <si>
    <t>Расходы на финансирование методической работы (методического кабинета)</t>
  </si>
  <si>
    <t>Культура, кинематография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</si>
  <si>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</si>
  <si>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</si>
  <si>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</si>
  <si>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</si>
  <si>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</si>
  <si>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</si>
  <si>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</si>
  <si>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</si>
  <si>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</si>
  <si>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0400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</si>
  <si>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</si>
  <si>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</si>
  <si>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</si>
  <si>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</si>
  <si>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</si>
  <si>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</si>
  <si>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</si>
  <si>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</si>
  <si>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</si>
  <si>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</si>
  <si>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</si>
  <si>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</si>
  <si>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</si>
  <si>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0801</t>
  </si>
  <si>
    <t>Культура</t>
  </si>
  <si>
    <t>Субсидии на повышение заработной платы работникам учреждений культуры (МЦБ)</t>
  </si>
  <si>
    <t>Субсидии на повышение заработной платы работникам учреждений  культуры   за счет местного бюджета (МЦБ)</t>
  </si>
  <si>
    <t xml:space="preserve">Субсидии на повышение заработной платы работникам учреждений культуры </t>
  </si>
  <si>
    <t>Библиотечное обслуживание населения муниципальными бюджетными организациями Ржевского района (муниципальные задания)</t>
  </si>
  <si>
    <t>Библиотечное обслуживание населения муниципальными бюджетными организациями Ржевского района (иные цели)</t>
  </si>
  <si>
    <t>Культурно-концертное обслуживание населения (муниципальные задания)</t>
  </si>
  <si>
    <t>Организация и проведение  районных и других мероприятий и проектов различного уровня</t>
  </si>
  <si>
    <t>Другие вопросы в области культуры, кинематографии</t>
  </si>
  <si>
    <t>Расходы на выплаты  персоналу государственных (муниципальных) органов</t>
  </si>
  <si>
    <t xml:space="preserve"> Расходы на централизованную бухгалтерию отдела культуры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</si>
  <si>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</si>
  <si>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</si>
  <si>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</si>
  <si>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</si>
  <si>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</si>
  <si>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</si>
  <si>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Пособия, компенсации,  меры социальной поддержки по публичным 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</si>
  <si>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</si>
  <si>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</si>
  <si>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Ежемесячное дополнительное материальное обеспечение гражданам, удостоенным звания «Почетный гражданин Ржевского района»</t>
  </si>
  <si>
    <t>Оказание материальной помощи гражданам  Ржевского района, попавшим в трудную жизненную ситуацию</t>
  </si>
  <si>
    <t>Предоставление субсидии юридическим лицам для возмещения недополученных доходов от предоставления льготных банных услуг отдельным категориям граждан Ржевского района</t>
  </si>
  <si>
    <t xml:space="preserve">Именные ежегодные премии Главы Ржевского района имени династии учителей Раменских педагогическим работникам Ржевского района </t>
  </si>
  <si>
    <t>Иные выплаты населению</t>
  </si>
  <si>
    <t>Социальная выплата студентам, заключившим с Администрацией Ржевского района Тверской области договора о целевом обучении</t>
  </si>
  <si>
    <t>Субсидии гражданам на приобретение жилья</t>
  </si>
  <si>
    <t>Охрана семьи и детства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</si>
  <si>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</si>
  <si>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Бюджетные инвестиции на приобретение объектов недвижимого имущества  в государственную (муниципальную) собственность</t>
  </si>
  <si>
    <t>Физическая культура и спорт</t>
  </si>
  <si>
    <t>Физическая культура</t>
  </si>
  <si>
    <t>Подпрограмма  «Массовая  физкультурно -  оздоровительная и спортивная работа»</t>
  </si>
  <si>
    <t>Организация проведения спортивно-массовых мероприятий и соревнований</t>
  </si>
  <si>
    <t>Средства массовой информации</t>
  </si>
  <si>
    <t>Периодическая  печать и издательства</t>
  </si>
  <si>
    <t>Предоставление субсидий  бюджетным, автономным учреждениям и иным некоммерческим организациям</t>
  </si>
  <si>
    <t>Субсидии некоммерческим  организациям (за исключением государственных (муниципальных) учреждений)</t>
  </si>
  <si>
    <t>Субсидии (гранты в форме субсидий), подлежащие казначейскому сопровождению</t>
  </si>
  <si>
    <t xml:space="preserve"> Другие вопросы в области средств массовой информации</t>
  </si>
  <si>
    <t xml:space="preserve"> Субсидии на поддержку редакций районных и городских газет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</si>
  <si>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</si>
  <si>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</si>
  <si>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межбюджетные трансферты на обеспечение сбалансированности бюджетов поселений Ржевского района</t>
  </si>
  <si>
    <t>Иные межбюджетные трансферты  на содействие развитию инфраструктуры поселений Ржевского района</t>
  </si>
  <si>
    <t>0800</t>
  </si>
  <si>
    <t>0804</t>
  </si>
  <si>
    <t>247</t>
  </si>
  <si>
    <t>Закупка энергетических ресурсов</t>
  </si>
  <si>
    <t xml:space="preserve"> Расходы 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</si>
  <si>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</si>
  <si>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Расходы на ремонт дворовых территорий многоквартирных домов, проездов к дворовым территориям многоквартирных домов населенных пунктов (местный бюджет)</t>
  </si>
  <si>
    <t>Улучшение жилищных условий граждан, проживающих на  сельских территориях</t>
  </si>
  <si>
    <t>Культурно-концертное обслуживание населения (иные цели)</t>
  </si>
  <si>
    <t>Субсидии муниципальным общеобразовательным организациям на обеспечение питанием детей из малоимущих семей за счет средств муниципального бюджета</t>
  </si>
  <si>
    <t>Содержание  казны Ржевского района (обслуживание газопроводов)</t>
  </si>
  <si>
    <t>2024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</si>
  <si>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</si>
  <si>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</si>
  <si>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311032001М</t>
  </si>
  <si>
    <t>311032002М</t>
  </si>
  <si>
    <t>3110000000</t>
  </si>
  <si>
    <t>3100000000</t>
  </si>
  <si>
    <t>3190000000</t>
  </si>
  <si>
    <t>319002001С</t>
  </si>
  <si>
    <t>Расходы по аппарату финансового отдела администрации Ржевского района Тверской области за счет межбюджетных трансфертов</t>
  </si>
  <si>
    <t>319004001С</t>
  </si>
  <si>
    <t>МП «Развитие жилищно-коммунального хозяйства и благоустройство территорий Ржевского муниципального  района Тверской области на 2022 - 2027 годы»</t>
  </si>
  <si>
    <t>2800000000</t>
  </si>
  <si>
    <t>2810000000</t>
  </si>
  <si>
    <t>Подпрограмма  «Улучшение условий проживания граждан Ржевского муниципального района Тверской области»</t>
  </si>
  <si>
    <t>281022001Б</t>
  </si>
  <si>
    <t>281024001Б</t>
  </si>
  <si>
    <t>281024002Б</t>
  </si>
  <si>
    <t>281024003Б</t>
  </si>
  <si>
    <t>281024004Б</t>
  </si>
  <si>
    <t>281024005Б</t>
  </si>
  <si>
    <t>281024006Б</t>
  </si>
  <si>
    <t>281024007Б</t>
  </si>
  <si>
    <t>2820000000</t>
  </si>
  <si>
    <t>Подпрограмма  «Повышение надежности  и эффективности функционирования объектов коммунального хозяйства Ржевского муниципального района Тверской области»</t>
  </si>
  <si>
    <t>282014001Ж</t>
  </si>
  <si>
    <t>Обеспечение переданных полномочий по организации теплоснабжения  с/п «Медведево»</t>
  </si>
  <si>
    <t>282014002Ж</t>
  </si>
  <si>
    <t>282014003Ж</t>
  </si>
  <si>
    <t>282014004Ж</t>
  </si>
  <si>
    <t>282014005Ж</t>
  </si>
  <si>
    <t>282014006Ж</t>
  </si>
  <si>
    <t>282014007Ж</t>
  </si>
  <si>
    <t>282012001Б</t>
  </si>
  <si>
    <t>Обустройство контейнерных площадок на территории Ржевского района</t>
  </si>
  <si>
    <t>282024001Ж</t>
  </si>
  <si>
    <t>282024002Ж</t>
  </si>
  <si>
    <t>282024003Ж</t>
  </si>
  <si>
    <t>282024004Ж</t>
  </si>
  <si>
    <t>282024005Ж</t>
  </si>
  <si>
    <t>282024006Ж</t>
  </si>
  <si>
    <t>3200000000</t>
  </si>
  <si>
    <t>МП «Управление имуществом и земельными ресурсами Ржевского муниципального  района Тверской области на 2022-2027 годы»</t>
  </si>
  <si>
    <t>3210000000</t>
  </si>
  <si>
    <t>Подпрограмма  «Управление имуществом и земельными ресурсами Ржевского района Тверской области»</t>
  </si>
  <si>
    <t>321022002Б</t>
  </si>
  <si>
    <t>Содержание казны Ржевского района Тверской области</t>
  </si>
  <si>
    <t>Оценка муниципального имущества Ржевского района Тверской области</t>
  </si>
  <si>
    <t>321022003Б</t>
  </si>
  <si>
    <t>321022007Б</t>
  </si>
  <si>
    <t>321042001Б</t>
  </si>
  <si>
    <t>Формирование земельных участков</t>
  </si>
  <si>
    <t>3220000000</t>
  </si>
  <si>
    <t>Подпрограмма «Страхование недвижимого имущества, находящегося в собственности Ржевского муниципального района»</t>
  </si>
  <si>
    <t>322012001Б</t>
  </si>
  <si>
    <t>Страхование движимого и  недвижимого имущества казны  Ржевского  района</t>
  </si>
  <si>
    <t>3290000000</t>
  </si>
  <si>
    <t>329002001С</t>
  </si>
  <si>
    <t>Расходы на содержание Комитета по управлению имуществом Ржевского района Тверской области</t>
  </si>
  <si>
    <t>Иные выплаты  государственных (муниципальных) органов, привлекаемым лицам</t>
  </si>
  <si>
    <t>2900000000</t>
  </si>
  <si>
    <t>МП  «Развитие транспортного комплекса и дорожного хозяйства Ржевского муниципального  района Тверской области  на 2022 - 2027 годы»</t>
  </si>
  <si>
    <t>2910000000</t>
  </si>
  <si>
    <t>Подпрограмма   «Развитие и сохранность автомобильных дорог общего пользования местного значения Ржевского муниципального района Тверской области»</t>
  </si>
  <si>
    <t>291032001Б</t>
  </si>
  <si>
    <t>Выполнение работ по содержанию автомобильных дорог общего пользования местного значения за счет местного бюджета</t>
  </si>
  <si>
    <t>2910310520</t>
  </si>
  <si>
    <t>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</si>
  <si>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Разработка проектной документации, корректировка проектной документации по ремонту автомобильных дорог местного значения и сооружений на них</t>
  </si>
  <si>
    <t>291042001Б</t>
  </si>
  <si>
    <t>29104S105Б</t>
  </si>
  <si>
    <t>2910411050</t>
  </si>
  <si>
    <t>2910411020</t>
  </si>
  <si>
    <t>29104S102Б</t>
  </si>
  <si>
    <t>2930000000</t>
  </si>
  <si>
    <t>Подпрограмма «Повышение безопасности дорожного движения в Ржевском муниципальном  районе Тверской области»</t>
  </si>
  <si>
    <t>293R3S1090</t>
  </si>
  <si>
    <t>293R311090</t>
  </si>
  <si>
    <t>293012001Б</t>
  </si>
  <si>
    <t>3000000000</t>
  </si>
  <si>
    <t>МП «Экономическое развитие и инновационная экономика Ржевского муниципального района Тверской области на 2022-2027 годы»</t>
  </si>
  <si>
    <t>Подпрограмма "Мониторинг социально-экономического развития и совершенствование системы программно-целевого планирования и прогнозирования социально-экономического развития Ржевского муниципального района Тверской области"</t>
  </si>
  <si>
    <t>3040000000</t>
  </si>
  <si>
    <t>304012001Б</t>
  </si>
  <si>
    <t>304012002Б</t>
  </si>
  <si>
    <t>Публикация документов социально-экономического развития, НПА</t>
  </si>
  <si>
    <t>304012003Б</t>
  </si>
  <si>
    <t>3060000000</t>
  </si>
  <si>
    <t>Подпрограмма «Комплексное развитие сельских территорий Ржевского муниципального района Тверской области»</t>
  </si>
  <si>
    <t>306012001Б</t>
  </si>
  <si>
    <t>306032001И</t>
  </si>
  <si>
    <t>Строительство школы в д. Хорошево</t>
  </si>
  <si>
    <t>2500000000</t>
  </si>
  <si>
    <t xml:space="preserve">МП «Культура Ржевского муниципального района Тверской области на 2022-2027 годы»          </t>
  </si>
  <si>
    <t>2510000000</t>
  </si>
  <si>
    <t xml:space="preserve">Подпрограмма  «Сохранение и развитие  культурного потенциала Ржевского муниципального района Тверской области» </t>
  </si>
  <si>
    <t xml:space="preserve">Подпрограмма  «Реализация социально значимых проектов  в сфере культуры Ржевского муниципального района Тверской области» </t>
  </si>
  <si>
    <t>2520000000</t>
  </si>
  <si>
    <t>252012001В</t>
  </si>
  <si>
    <t>251012001Г</t>
  </si>
  <si>
    <t>251012002В</t>
  </si>
  <si>
    <t>2510110680</t>
  </si>
  <si>
    <t>25101S068Г</t>
  </si>
  <si>
    <t>251022001Г</t>
  </si>
  <si>
    <t>251022002В</t>
  </si>
  <si>
    <t>2510210680</t>
  </si>
  <si>
    <t>251032001Г</t>
  </si>
  <si>
    <t>251032002В</t>
  </si>
  <si>
    <t>2510310690</t>
  </si>
  <si>
    <t>25103S069Г</t>
  </si>
  <si>
    <t>Повышение квалификации работников дополнительного образования детей в области культуры и искусства</t>
  </si>
  <si>
    <t>2400000000</t>
  </si>
  <si>
    <t>МП " Развитие муниципальной системы образования Ржевского муниципального района Тверской области на 2022-2027 годы»</t>
  </si>
  <si>
    <t>2410000000</t>
  </si>
  <si>
    <t>Обеспечение государственных гарантий реализации пра на получение общедоступного  и бесплатного дошкольного, начального общего, основного общего, среднего общего образования  в муниципальных общеобразовательных организациях  (муниципальные задания)</t>
  </si>
  <si>
    <t>2410110750</t>
  </si>
  <si>
    <t>241012001Г</t>
  </si>
  <si>
    <t xml:space="preserve">Субсидии на получение дошкольного, начального общего, основного общего, среднего общего образования  за счет муниципального бюджета (муниципальные задания)  </t>
  </si>
  <si>
    <t>2410153031</t>
  </si>
  <si>
    <t>241022001В</t>
  </si>
  <si>
    <t>241022002В</t>
  </si>
  <si>
    <t>Субсидии на проведение мероприятий по обеспечению антитеррористической защищенности общеобразовательных организаций за счет муниципального бюджета</t>
  </si>
  <si>
    <t>2410310250</t>
  </si>
  <si>
    <t>24103S025В</t>
  </si>
  <si>
    <t>241042001Г</t>
  </si>
  <si>
    <t>2410410240</t>
  </si>
  <si>
    <t>24104S024В</t>
  </si>
  <si>
    <t>Организация бесплатного  горячего питания обучающихся, получающих начальное общее образование в муниципальных образовательных организациях</t>
  </si>
  <si>
    <t>241052001Б</t>
  </si>
  <si>
    <t>241062001В</t>
  </si>
  <si>
    <t>2420000000</t>
  </si>
  <si>
    <t>2420110500</t>
  </si>
  <si>
    <t>2420110740</t>
  </si>
  <si>
    <t xml:space="preserve">Обеспечение государственных гарантий реализации пра на получение общедоступного  и бесплатного дошкольного образования  в муниципальных дошкольных образовательных организациях  </t>
  </si>
  <si>
    <t>Субсидии   муниципальным  организациям на получение дошкольного образования  за счет районного бюджета   (муниципальные задания)</t>
  </si>
  <si>
    <t>242012001Г</t>
  </si>
  <si>
    <t>Субсидии на укрепление материально-технической базы муниципальным  организациям за счет муниципального бюджета</t>
  </si>
  <si>
    <t>242022001В</t>
  </si>
  <si>
    <t>242022002В</t>
  </si>
  <si>
    <t>Субсидии на проведение мероприятий по обеспечению антитеррористической защищенности   муниципальных дошкольных образовательных   организаций за счет муниципального бюджета</t>
  </si>
  <si>
    <t>242032001В</t>
  </si>
  <si>
    <t>2430000000</t>
  </si>
  <si>
    <t>243012001Г</t>
  </si>
  <si>
    <t>2490000000</t>
  </si>
  <si>
    <t>249002001С</t>
  </si>
  <si>
    <t>249002002Д</t>
  </si>
  <si>
    <t>249002003Д</t>
  </si>
  <si>
    <t>249002004Д</t>
  </si>
  <si>
    <t>3300000000</t>
  </si>
  <si>
    <t>МП "Муниципальное управление  и гражданское общество Ржевского муниципального района Тверской области на 2022-2027 годы"</t>
  </si>
  <si>
    <t xml:space="preserve">    Распределение бюджетных ассигнований бюджета Ржевского муниципального района Тверской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</si>
  <si>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t>3390000000</t>
  </si>
  <si>
    <t>339002001С</t>
  </si>
  <si>
    <t>Расходы, не включенные в муниципальные программы Ржевского муниципального района Тверской области</t>
  </si>
  <si>
    <t>Расходы на обеспечение деятельности представительных органов Ржевского муниципального района Тверской области</t>
  </si>
  <si>
    <t>999002004Ц</t>
  </si>
  <si>
    <t>Центральный аппарат представительных органов, не включенных в муниципальные программы Ржевского муниципального района Тверской области</t>
  </si>
  <si>
    <t>999002005Ц</t>
  </si>
  <si>
    <t>Руководитель контрольно-счетной палаты Ржевского муниципального района Тверской области</t>
  </si>
  <si>
    <t>339002002С</t>
  </si>
  <si>
    <t>2600000000</t>
  </si>
  <si>
    <t>МП  «Развитие физической культуры и спорта в Ржевском муниципальном районе Тверской области на 2022-2027 годы»</t>
  </si>
  <si>
    <t>2610000000</t>
  </si>
  <si>
    <t>261012001Б</t>
  </si>
  <si>
    <t>МП «Управление муниципальными финансами Ржевского муниципального района Тверской области на 2022-2027 годы»</t>
  </si>
  <si>
    <t>Подпрограмма «Обеспечение сбалансированности и стабильности бюджета Ржевского муниципального района Тверской области»</t>
  </si>
  <si>
    <t>2700000000</t>
  </si>
  <si>
    <t>МП  «Реализация приоритетных направлений социальной политики в Ржевском районе Тверской области на 2022-2027 годы»</t>
  </si>
  <si>
    <t>2710000000</t>
  </si>
  <si>
    <t>Подпрограмма  «Социальная поддержка семей с детьми Ржевского района»</t>
  </si>
  <si>
    <t>2710110510</t>
  </si>
  <si>
    <t>3330000000</t>
  </si>
  <si>
    <t>3310000000</t>
  </si>
  <si>
    <t>Подпрограмма  «Поддержка общественного сектора и обеспечение информационной открытости органов местного самоуправления Ржевского  муниципального района Тверской области»</t>
  </si>
  <si>
    <t>33101S032Ж</t>
  </si>
  <si>
    <t>Поддержка редакций районных и городских газет (местный бюджет)</t>
  </si>
  <si>
    <t>3310110320</t>
  </si>
  <si>
    <t>3320000000</t>
  </si>
  <si>
    <t>Подпрограмма  «Организация деятельности по государственной регистрации актов гражданского состояния на территории Ржевского муниципального  района Тверской области»</t>
  </si>
  <si>
    <t>3320359302</t>
  </si>
  <si>
    <t>Подпрограмма  «Общественная безопасность, противодействие коррупции и профилактика правонарушений в Ржевском муниципальном районе"</t>
  </si>
  <si>
    <t>3330110540</t>
  </si>
  <si>
    <t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</si>
  <si>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333012001Б</t>
  </si>
  <si>
    <t>2750000000</t>
  </si>
  <si>
    <t>275012001Б</t>
  </si>
  <si>
    <t>Организация мероприятий по поиску, перезахоронению останков и установлению имен погибших воинов</t>
  </si>
  <si>
    <t>24104L3040</t>
  </si>
  <si>
    <t>2730000000</t>
  </si>
  <si>
    <t>273012003Б</t>
  </si>
  <si>
    <t>2590000000</t>
  </si>
  <si>
    <t>259002001С</t>
  </si>
  <si>
    <t>259002002Д</t>
  </si>
  <si>
    <t>Расходы на обеспечение аппарата отдела по культуре, туризму и делам молодёжи  администрации Ржевского района</t>
  </si>
  <si>
    <t>2720000000</t>
  </si>
  <si>
    <t>Подпрограмма «Социальная поддержка старшего поколения Ржевского района"</t>
  </si>
  <si>
    <t>Выплата пенсии за выслугу лет лицам, замещавшим муниципальные должности и должности муниципальной службы Ржевского муниципального района Тверской области</t>
  </si>
  <si>
    <t>272012002Э</t>
  </si>
  <si>
    <t>272012001Б</t>
  </si>
  <si>
    <t>273012001Б</t>
  </si>
  <si>
    <t>273012004Ж</t>
  </si>
  <si>
    <t>273012005Б</t>
  </si>
  <si>
    <t>2740000000</t>
  </si>
  <si>
    <t>274012003Б</t>
  </si>
  <si>
    <t>Субсидии муниципальным общеобразовательным организациям на обеспечение питанием детей с ограниченными возможностями здоровья, детей-инвалидов</t>
  </si>
  <si>
    <t>321052001Б</t>
  </si>
  <si>
    <t>Размещение информации о проводимых торгах в сфере земельно-имущественных отношений и о предоставлении земельных участков на территории района в средствах массовой информации</t>
  </si>
  <si>
    <t>251032004Г</t>
  </si>
  <si>
    <t>282012002Л</t>
  </si>
  <si>
    <t>243</t>
  </si>
  <si>
    <t>Закупка товаров, работ и услуг в целях капитального ремонта государственного (муниципального) имущества</t>
  </si>
  <si>
    <t>Расходы на проведение капитального ремонта объектов теплоэнергетических комплексов муниципальных образований Тверской области (местный бюджет)</t>
  </si>
  <si>
    <t>241042002Г</t>
  </si>
  <si>
    <t xml:space="preserve">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 педагогических работников, проживающим и работающим в сельских населенных пунктах </t>
  </si>
  <si>
    <t>2410610560</t>
  </si>
  <si>
    <t>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 педагогических работников дошкольных образовательных организаций, проживающим и работающим в сельских населенных пунктах</t>
  </si>
  <si>
    <t>2420310560</t>
  </si>
  <si>
    <t>Организация участия детей и подростков в социально-значимых региональных проектах</t>
  </si>
  <si>
    <t>2410511080</t>
  </si>
  <si>
    <t>24105S108Б</t>
  </si>
  <si>
    <t>Организация участия детей и подростков в социально-значимых региональных проектах  за счет муниципального бюджета</t>
  </si>
  <si>
    <t>27101R0820</t>
  </si>
  <si>
    <t>Обеспечение  предоставления жилых помещений детям - сиротам, детям, оставшимся без попечения родителей за счет федерального бюджета</t>
  </si>
  <si>
    <t xml:space="preserve">Расходы на государственную поддержку отрасли культуры (в части оказания государственной поддержки лучшим сельским учреждениям культуры) </t>
  </si>
  <si>
    <t>251А255193</t>
  </si>
  <si>
    <t xml:space="preserve">Приложение №  5
к решению  от 22 декабря  2021 года № 94
«О бюджете Ржевского муниципального 
 района Тверской области на 2022 год
и на плановый период 2023 и 2024 годов» 
</t>
  </si>
  <si>
    <t>0405</t>
  </si>
  <si>
    <t>Подпрограмма «Сельское хозяйство Ржевского муниципального района Тверской области"</t>
  </si>
  <si>
    <t>3050000000</t>
  </si>
  <si>
    <t>305012002Ж</t>
  </si>
  <si>
    <t>Субсидии на возмещение сельскохозяйственным товаропроизводителям части затрат на предотвращение выбытия из сельскохозяйственного оборота сельскохозяйственных угодий за счет проведения культуртехнических работ</t>
  </si>
  <si>
    <t>Сельское хозяйство и рыболовство</t>
  </si>
  <si>
    <t>275014003Б</t>
  </si>
  <si>
    <t>Обеспечение переданных полномочий по благоустройству и ремонту воинских захоронений</t>
  </si>
  <si>
    <t>306024004И</t>
  </si>
  <si>
    <t>Обеспечение переданных полномочий по газификации Ржевского района</t>
  </si>
  <si>
    <t>112</t>
  </si>
  <si>
    <t>Иные выплаты персоналу учреждений, за исключением фонда оплаты труда</t>
  </si>
  <si>
    <t>25101L5192</t>
  </si>
  <si>
    <t>Расходы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</si>
  <si>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</si>
  <si>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</si>
  <si>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2910410220</t>
  </si>
  <si>
    <t>29104S022Б</t>
  </si>
  <si>
    <t>306021010И</t>
  </si>
  <si>
    <t>30602S010И</t>
  </si>
  <si>
    <t>Развитие системы газоснабжения населенных пунктов Тверской области</t>
  </si>
  <si>
    <t>Развитие системы газоснабжения населенных пунктов Тверской области (бюджет района)</t>
  </si>
  <si>
    <t>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</si>
  <si>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(местный бюджет)</t>
  </si>
  <si>
    <t>291042002Б</t>
  </si>
  <si>
    <t>Расходы по муниципальным контрактам (договорам) на авторский надзор, строительный контроль и прочие непредвиденные работы и затраты</t>
  </si>
  <si>
    <t>29104S105П</t>
  </si>
  <si>
    <t>Иные межбюджетные трансферты на ремонт дорог</t>
  </si>
  <si>
    <t>Подпрограмма  "Улучшение условий проживания граждан Ржевского муниципального района Тверской области"</t>
  </si>
  <si>
    <t>281031118Б</t>
  </si>
  <si>
    <t>Приобретение и установка детских игровых комплексов</t>
  </si>
  <si>
    <t>9940000000</t>
  </si>
  <si>
    <t>994001092В</t>
  </si>
  <si>
    <t>Иные межбюджетные трансферты на реализацию мероприятий по обращениям поступающим к депутатам Законодательного Собрания Тверской области</t>
  </si>
  <si>
    <t>Отдельные мероприятия, не включенные в муниципальные программы Ржевского муниципального района Тверской области</t>
  </si>
  <si>
    <t>321022005П</t>
  </si>
  <si>
    <t>Иные межбюджетные трансферты на содержание казны Ржевского района</t>
  </si>
  <si>
    <t>3400000000</t>
  </si>
  <si>
    <t>3410000000</t>
  </si>
  <si>
    <t>341022001Б</t>
  </si>
  <si>
    <t>МП «Развитие строительного комплекса и жилищного строительства Ржевского муниципального района  Тверской области на 2022 - 2027 годы"</t>
  </si>
  <si>
    <t>Подпрограмма  "Создание условий для увеличения объемов жилищного строительства"</t>
  </si>
  <si>
    <t xml:space="preserve">Снос неиспользуемого, пустующего, пришедшего в негодность жилищного фонда </t>
  </si>
  <si>
    <t>306022003П</t>
  </si>
  <si>
    <t>Иные межбюджетные трансферты на развитие газификации территорий сельских поселений</t>
  </si>
  <si>
    <t>281032001П</t>
  </si>
  <si>
    <t>Иные межбюджетные трансферты на благоустройство территорий сельских поселений</t>
  </si>
  <si>
    <t>252032001В</t>
  </si>
  <si>
    <t>Проведение капитального и текущего реомнта зданий и помещений организаций культуры</t>
  </si>
  <si>
    <t>252032002П</t>
  </si>
  <si>
    <t>Иные межбюджетные трансферты на капитальный и текущий ремонт учреждений культуры сельских поселений</t>
  </si>
  <si>
    <t>Укрепление материально-технической базы муниципальных общеобразовательных организаций</t>
  </si>
  <si>
    <t>241021044В</t>
  </si>
  <si>
    <t>24102S044В</t>
  </si>
  <si>
    <t>Укрепление материально-технической базы муниципальных общеобразовательных организаций (местный бюджет)</t>
  </si>
  <si>
    <t>341F367483</t>
  </si>
  <si>
    <t>МП "Развитие строительного комплекса и жилищного строительства Ржевского муниципального района Тверской области на 2022-2027 годы"</t>
  </si>
  <si>
    <t>Подпрограмма  "Создание условий для увеличения объёмов жилищного строительства"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</si>
  <si>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жилишно-коммунального хозяйства</t>
  </si>
  <si>
    <t>Обеспечение мероприятий по переселению граждан из аварийного жилищного фонда за счет средств областного бюджета Тверской области с привленением средств государственной корпорации -Фонда содействия реформированию жилишно-коммунального хозяйства</t>
  </si>
  <si>
    <t>306022003И</t>
  </si>
  <si>
    <t>Расходы на газификацию территории Ржевского района</t>
  </si>
  <si>
    <t>341F367484</t>
  </si>
  <si>
    <t xml:space="preserve">  Осуществление единовременной выплаты к началу учебного года работникам муниципальных образовательных организаций (дошкольное образование)</t>
  </si>
  <si>
    <t>242011139Г</t>
  </si>
  <si>
    <t xml:space="preserve"> Осуществление единовременной выплаты к началу учебного года работникам муниципальных образовательных организаций (софинансирование на дошкольное образование)</t>
  </si>
  <si>
    <t>24201S139Г</t>
  </si>
  <si>
    <t>Осуществление единовременной выплаты к началу учебного года работникам муниципальных образовательных организаций (общее образование)</t>
  </si>
  <si>
    <t>241011139Г</t>
  </si>
  <si>
    <t>Осуществление единовременной выплаты к началу учебного года работникам муниципальных образовательных организаций (софинансирование на общее образование)</t>
  </si>
  <si>
    <t>24101S139Г</t>
  </si>
  <si>
    <t xml:space="preserve"> Осуществление единовременной выплаты к началу учебного года работникам муниципальных образовательных организаций (дополнительное образование)</t>
  </si>
  <si>
    <t>251031139Г</t>
  </si>
  <si>
    <t>Осуществление единовременной выплаты к началу учебного года работникам муниципальных образовательных организаций (софинансирование на дополнительное образование)</t>
  </si>
  <si>
    <t>25103S139Г</t>
  </si>
  <si>
    <t>1003</t>
  </si>
  <si>
    <t>271012002Б</t>
  </si>
  <si>
    <t>Проведение акций повышающих имидж семьи</t>
  </si>
  <si>
    <r>
      <t xml:space="preserve">Приложение №  4
</t>
    </r>
    <r>
      <rPr>
        <sz val="10"/>
        <color theme="1"/>
        <rFont val="Arial"/>
        <family val="2"/>
        <charset val="204"/>
      </rPr>
      <t>к решению Думы  Ржевского муниципального
округа Тверской области от  29 декабря 2022 г № 71</t>
    </r>
    <r>
      <rPr>
        <b/>
        <sz val="10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</si>
</sst>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9" fillId="0" borderId="7">
      <alignment vertical="top" wrapText="1"/>
    </xf>
  </cellStyleXfs>
  <cellXfs count="48">
    <xf numFmtId="0" fontId="0" fillId="0" borderId="0" xfId="0"/>
    <xf numFmtId="164" fontId="1" fillId="0" borderId="0" xfId="0" applyNumberFormat="1" applyFont="1" applyFill="1" applyBorder="1"/>
    <xf numFmtId="165" fontId="1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166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0" fillId="0" borderId="7" xfId="2" applyNumberFormat="1" applyFont="1" applyProtection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7" fillId="0" borderId="0" xfId="1" applyFont="1" applyFill="1" applyAlignment="1">
      <alignment horizontal="right" wrapText="1"/>
    </xf>
    <xf numFmtId="0" fontId="0" fillId="0" borderId="0" xfId="0" applyFont="1" applyFill="1" applyAlignment="1"/>
    <xf numFmtId="0" fontId="8" fillId="0" borderId="0" xfId="0" applyFont="1" applyFill="1" applyAlignment="1">
      <alignment horizontal="justify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</cellXfs>
  <cellStyles count="3">
    <cellStyle name="xl37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7"/>
  <sheetViews>
    <sheetView tabSelected="1" workbookViewId="0">
      <selection activeCell="E13" sqref="E13"/>
    </sheetView>
  </sheetViews>
  <sheetFormatPr defaultRowHeight="15" x14ac:dyDescent="0.25"/>
  <cols>
    <col min="1" max="1" width="6.5703125" customWidth="1"/>
    <col min="2" max="2" width="12.42578125" customWidth="1"/>
    <col min="3" max="3" width="5.140625" customWidth="1"/>
    <col min="4" max="4" width="58.7109375" customWidth="1"/>
    <col min="5" max="5" width="12.5703125" customWidth="1"/>
    <col min="6" max="6" width="12.28515625" customWidth="1"/>
    <col min="7" max="7" width="12.140625" customWidth="1"/>
    <col min="8" max="8" width="10.140625" customWidth="1"/>
  </cols>
  <sheetData>
    <row r="1" spans="1:7" ht="44.25" customHeight="1" x14ac:dyDescent="0.25">
      <c r="A1" s="39" t="s">
        <v>508</v>
      </c>
      <c r="B1" s="40"/>
      <c r="C1" s="40"/>
      <c r="D1" s="40"/>
      <c r="E1" s="40"/>
      <c r="F1" s="40"/>
      <c r="G1" s="40"/>
    </row>
    <row r="2" spans="1:7" ht="90.75" customHeight="1" x14ac:dyDescent="0.25">
      <c r="A2" s="43" t="s">
        <v>429</v>
      </c>
      <c r="B2" s="43"/>
      <c r="C2" s="43"/>
      <c r="D2" s="43"/>
      <c r="E2" s="43"/>
      <c r="F2" s="44"/>
      <c r="G2" s="44"/>
    </row>
    <row r="3" spans="1:7" ht="0.75" customHeight="1" x14ac:dyDescent="0.25">
      <c r="A3" s="16"/>
      <c r="B3" s="16"/>
      <c r="C3" s="16"/>
      <c r="D3" s="16"/>
      <c r="E3" s="16"/>
      <c r="F3" s="16"/>
      <c r="G3" s="16"/>
    </row>
    <row r="4" spans="1:7" ht="54.75" customHeight="1" x14ac:dyDescent="0.25">
      <c r="A4" s="45" t="s">
        <v>354</v>
      </c>
      <c r="B4" s="45"/>
      <c r="C4" s="45"/>
      <c r="D4" s="45"/>
      <c r="E4" s="45"/>
      <c r="F4" s="45"/>
      <c r="G4" s="45"/>
    </row>
    <row r="5" spans="1:7" x14ac:dyDescent="0.25">
      <c r="A5" s="16"/>
      <c r="B5" s="16"/>
      <c r="C5" s="16"/>
      <c r="D5" s="16"/>
      <c r="E5" s="16"/>
      <c r="F5" s="16"/>
      <c r="G5" s="16"/>
    </row>
    <row r="6" spans="1:7" x14ac:dyDescent="0.25">
      <c r="A6" s="41" t="s">
        <v>0</v>
      </c>
      <c r="B6" s="41" t="s">
        <v>1</v>
      </c>
      <c r="C6" s="41" t="s">
        <v>2</v>
      </c>
      <c r="D6" s="41" t="s">
        <v>3</v>
      </c>
      <c r="E6" s="46" t="s">
        <v>4</v>
      </c>
      <c r="F6" s="46"/>
      <c r="G6" s="46"/>
    </row>
    <row r="7" spans="1:7" x14ac:dyDescent="0.25">
      <c r="A7" s="42"/>
      <c r="B7" s="42"/>
      <c r="C7" s="42"/>
      <c r="D7" s="42"/>
      <c r="E7" s="47" t="s">
        <v>7</v>
      </c>
      <c r="F7" s="47" t="s">
        <v>5</v>
      </c>
      <c r="G7" s="47"/>
    </row>
    <row r="8" spans="1:7" x14ac:dyDescent="0.25">
      <c r="A8" s="42"/>
      <c r="B8" s="42"/>
      <c r="C8" s="42"/>
      <c r="D8" s="42"/>
      <c r="E8" s="47" t="s">
        <v>6</v>
      </c>
      <c r="F8" s="18" t="s">
        <v>8</v>
      </c>
      <c r="G8" s="18" t="s">
        <v>204</v>
      </c>
    </row>
    <row r="9" spans="1:7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</row>
    <row r="10" spans="1:7" x14ac:dyDescent="0.25">
      <c r="A10" s="20"/>
      <c r="B10" s="9"/>
      <c r="C10" s="9"/>
      <c r="D10" s="15" t="s">
        <v>9</v>
      </c>
      <c r="E10" s="3">
        <f>E11+E166+E182+E260+E421+E652+E726+E802+E810+E825</f>
        <v>492269.09499999997</v>
      </c>
      <c r="F10" s="3">
        <f>F11+F166+F182+F260+F421+F652+F726+F802+F810+F825</f>
        <v>327996.50699999998</v>
      </c>
      <c r="G10" s="3">
        <f>G11+G166+G182+G260+G421+G652+G726+G802+G810+G825</f>
        <v>308372.38299999997</v>
      </c>
    </row>
    <row r="11" spans="1:7" x14ac:dyDescent="0.25">
      <c r="A11" s="13" t="s">
        <v>124</v>
      </c>
      <c r="B11" s="14"/>
      <c r="C11" s="14"/>
      <c r="D11" s="15" t="s">
        <v>10</v>
      </c>
      <c r="E11" s="3">
        <f>E12+E21+E37+E65+E94+E100</f>
        <v>36253.648999999998</v>
      </c>
      <c r="F11" s="3">
        <f>F12+F21+F37+F65+F94+F100</f>
        <v>29803.021000000001</v>
      </c>
      <c r="G11" s="3">
        <f>G12+G21+G37+G65+G94+G100</f>
        <v>29502.681</v>
      </c>
    </row>
    <row r="12" spans="1:7" ht="34.5" customHeight="1" x14ac:dyDescent="0.25">
      <c r="A12" s="8" t="s">
        <v>125</v>
      </c>
      <c r="B12" s="6"/>
      <c r="C12" s="6"/>
      <c r="D12" s="11" t="s">
        <v>11</v>
      </c>
      <c r="E12" s="2">
        <f>E13</f>
        <v>1546.9760000000001</v>
      </c>
      <c r="F12" s="2">
        <f t="shared" ref="F12:G12" si="0">F13</f>
        <v>1328.1759999999999</v>
      </c>
      <c r="G12" s="2">
        <f t="shared" si="0"/>
        <v>1328.1759999999999</v>
      </c>
    </row>
    <row r="13" spans="1:7" ht="46.5" customHeight="1" x14ac:dyDescent="0.25">
      <c r="A13" s="8" t="s">
        <v>125</v>
      </c>
      <c r="B13" s="6" t="s">
        <v>352</v>
      </c>
      <c r="C13" s="6"/>
      <c r="D13" s="9" t="s">
        <v>353</v>
      </c>
      <c r="E13" s="2">
        <f>E14</f>
        <v>1546.9760000000001</v>
      </c>
      <c r="F13" s="2">
        <f t="shared" ref="F13:G13" si="1">F14</f>
        <v>1328.1759999999999</v>
      </c>
      <c r="G13" s="2">
        <f t="shared" si="1"/>
        <v>1328.1759999999999</v>
      </c>
    </row>
    <row r="14" spans="1:7" x14ac:dyDescent="0.25">
      <c r="A14" s="8" t="s">
        <v>125</v>
      </c>
      <c r="B14" s="6" t="s">
        <v>355</v>
      </c>
      <c r="C14" s="6"/>
      <c r="D14" s="9" t="s">
        <v>12</v>
      </c>
      <c r="E14" s="2">
        <f>E15</f>
        <v>1546.9760000000001</v>
      </c>
      <c r="F14" s="2">
        <f t="shared" ref="F14:G14" si="2">F15</f>
        <v>1328.1759999999999</v>
      </c>
      <c r="G14" s="2">
        <f t="shared" si="2"/>
        <v>1328.1759999999999</v>
      </c>
    </row>
    <row r="15" spans="1:7" x14ac:dyDescent="0.25">
      <c r="A15" s="8" t="s">
        <v>125</v>
      </c>
      <c r="B15" s="6" t="s">
        <v>356</v>
      </c>
      <c r="C15" s="6"/>
      <c r="D15" s="11" t="s">
        <v>13</v>
      </c>
      <c r="E15" s="2">
        <f>E16</f>
        <v>1546.9760000000001</v>
      </c>
      <c r="F15" s="2">
        <f t="shared" ref="F15:G15" si="3">F16</f>
        <v>1328.1759999999999</v>
      </c>
      <c r="G15" s="2">
        <f t="shared" si="3"/>
        <v>1328.1759999999999</v>
      </c>
    </row>
    <row r="16" spans="1:7" ht="57.75" customHeight="1" x14ac:dyDescent="0.25">
      <c r="A16" s="8" t="s">
        <v>125</v>
      </c>
      <c r="B16" s="6" t="s">
        <v>356</v>
      </c>
      <c r="C16" s="6">
        <v>100</v>
      </c>
      <c r="D16" s="9" t="s">
        <v>14</v>
      </c>
      <c r="E16" s="2">
        <f>E17</f>
        <v>1546.9760000000001</v>
      </c>
      <c r="F16" s="2">
        <f>F17</f>
        <v>1328.1759999999999</v>
      </c>
      <c r="G16" s="2">
        <f>G17</f>
        <v>1328.1759999999999</v>
      </c>
    </row>
    <row r="17" spans="1:7" ht="25.5" x14ac:dyDescent="0.25">
      <c r="A17" s="8" t="s">
        <v>125</v>
      </c>
      <c r="B17" s="6" t="s">
        <v>356</v>
      </c>
      <c r="C17" s="6">
        <v>120</v>
      </c>
      <c r="D17" s="9" t="s">
        <v>15</v>
      </c>
      <c r="E17" s="2">
        <f>E18+E19+E20</f>
        <v>1546.9760000000001</v>
      </c>
      <c r="F17" s="2">
        <f t="shared" ref="F17:G17" si="4">F18+F19+F20</f>
        <v>1328.1759999999999</v>
      </c>
      <c r="G17" s="2">
        <f t="shared" si="4"/>
        <v>1328.1759999999999</v>
      </c>
    </row>
    <row r="18" spans="1:7" x14ac:dyDescent="0.25">
      <c r="A18" s="8" t="s">
        <v>125</v>
      </c>
      <c r="B18" s="6" t="s">
        <v>356</v>
      </c>
      <c r="C18" s="6">
        <v>121</v>
      </c>
      <c r="D18" s="9" t="s">
        <v>16</v>
      </c>
      <c r="E18" s="2">
        <v>1127.42</v>
      </c>
      <c r="F18" s="2">
        <v>959.52</v>
      </c>
      <c r="G18" s="2">
        <v>959.52</v>
      </c>
    </row>
    <row r="19" spans="1:7" ht="25.5" x14ac:dyDescent="0.25">
      <c r="A19" s="8" t="s">
        <v>125</v>
      </c>
      <c r="B19" s="6" t="s">
        <v>356</v>
      </c>
      <c r="C19" s="6">
        <v>122</v>
      </c>
      <c r="D19" s="9" t="s">
        <v>17</v>
      </c>
      <c r="E19" s="2">
        <v>60.584000000000003</v>
      </c>
      <c r="F19" s="2">
        <v>60.584000000000003</v>
      </c>
      <c r="G19" s="2">
        <v>60.584000000000003</v>
      </c>
    </row>
    <row r="20" spans="1:7" ht="38.25" x14ac:dyDescent="0.25">
      <c r="A20" s="8" t="s">
        <v>125</v>
      </c>
      <c r="B20" s="6" t="s">
        <v>356</v>
      </c>
      <c r="C20" s="6">
        <v>129</v>
      </c>
      <c r="D20" s="9" t="s">
        <v>18</v>
      </c>
      <c r="E20" s="2">
        <v>358.97199999999998</v>
      </c>
      <c r="F20" s="2">
        <v>308.072</v>
      </c>
      <c r="G20" s="2">
        <v>308.072</v>
      </c>
    </row>
    <row r="21" spans="1:7" ht="44.25" customHeight="1" x14ac:dyDescent="0.25">
      <c r="A21" s="8" t="s">
        <v>126</v>
      </c>
      <c r="B21" s="6"/>
      <c r="C21" s="6"/>
      <c r="D21" s="11" t="s">
        <v>19</v>
      </c>
      <c r="E21" s="2">
        <f>E22</f>
        <v>782.16099999999994</v>
      </c>
      <c r="F21" s="2">
        <f t="shared" ref="F21:G21" si="5">F22</f>
        <v>782.16099999999994</v>
      </c>
      <c r="G21" s="2">
        <f t="shared" si="5"/>
        <v>782.16099999999994</v>
      </c>
    </row>
    <row r="22" spans="1:7" ht="25.5" x14ac:dyDescent="0.25">
      <c r="A22" s="8" t="s">
        <v>126</v>
      </c>
      <c r="B22" s="6">
        <v>9900000000</v>
      </c>
      <c r="C22" s="6"/>
      <c r="D22" s="11" t="s">
        <v>357</v>
      </c>
      <c r="E22" s="2">
        <f>E23</f>
        <v>782.16099999999994</v>
      </c>
      <c r="F22" s="2">
        <f t="shared" ref="F22:G22" si="6">F23</f>
        <v>782.16099999999994</v>
      </c>
      <c r="G22" s="2">
        <f t="shared" si="6"/>
        <v>782.16099999999994</v>
      </c>
    </row>
    <row r="23" spans="1:7" ht="25.5" x14ac:dyDescent="0.25">
      <c r="A23" s="8" t="s">
        <v>126</v>
      </c>
      <c r="B23" s="6">
        <v>9990000000</v>
      </c>
      <c r="C23" s="6"/>
      <c r="D23" s="11" t="s">
        <v>358</v>
      </c>
      <c r="E23" s="2">
        <f>E24</f>
        <v>782.16099999999994</v>
      </c>
      <c r="F23" s="2">
        <f t="shared" ref="F23:G23" si="7">F24</f>
        <v>782.16099999999994</v>
      </c>
      <c r="G23" s="2">
        <f t="shared" si="7"/>
        <v>782.16099999999994</v>
      </c>
    </row>
    <row r="24" spans="1:7" ht="38.25" x14ac:dyDescent="0.25">
      <c r="A24" s="8" t="s">
        <v>126</v>
      </c>
      <c r="B24" s="6" t="s">
        <v>359</v>
      </c>
      <c r="C24" s="6"/>
      <c r="D24" s="9" t="s">
        <v>360</v>
      </c>
      <c r="E24" s="35">
        <f>E25+E31+E34</f>
        <v>782.16099999999994</v>
      </c>
      <c r="F24" s="2">
        <f t="shared" ref="F24:G24" si="8">F25+F31+F34</f>
        <v>782.16099999999994</v>
      </c>
      <c r="G24" s="2">
        <f t="shared" si="8"/>
        <v>782.16099999999994</v>
      </c>
    </row>
    <row r="25" spans="1:7" ht="51" x14ac:dyDescent="0.25">
      <c r="A25" s="8" t="s">
        <v>126</v>
      </c>
      <c r="B25" s="6" t="s">
        <v>359</v>
      </c>
      <c r="C25" s="6">
        <v>100</v>
      </c>
      <c r="D25" s="9" t="s">
        <v>14</v>
      </c>
      <c r="E25" s="35">
        <f>E26</f>
        <v>675.17007999999998</v>
      </c>
      <c r="F25" s="2">
        <f t="shared" ref="F25:G25" si="9">F26</f>
        <v>573.16099999999994</v>
      </c>
      <c r="G25" s="2">
        <f t="shared" si="9"/>
        <v>573.16099999999994</v>
      </c>
    </row>
    <row r="26" spans="1:7" ht="25.5" x14ac:dyDescent="0.25">
      <c r="A26" s="8" t="s">
        <v>126</v>
      </c>
      <c r="B26" s="6" t="s">
        <v>359</v>
      </c>
      <c r="C26" s="6">
        <v>120</v>
      </c>
      <c r="D26" s="9" t="s">
        <v>15</v>
      </c>
      <c r="E26" s="35">
        <f>E27+E28+E29+E30</f>
        <v>675.17007999999998</v>
      </c>
      <c r="F26" s="2">
        <f t="shared" ref="F26:G26" si="10">F27+F28+F29+F30</f>
        <v>573.16099999999994</v>
      </c>
      <c r="G26" s="2">
        <f t="shared" si="10"/>
        <v>573.16099999999994</v>
      </c>
    </row>
    <row r="27" spans="1:7" x14ac:dyDescent="0.25">
      <c r="A27" s="8" t="s">
        <v>126</v>
      </c>
      <c r="B27" s="6" t="s">
        <v>359</v>
      </c>
      <c r="C27" s="6">
        <v>121</v>
      </c>
      <c r="D27" s="9" t="s">
        <v>16</v>
      </c>
      <c r="E27" s="35">
        <v>461.64051999999998</v>
      </c>
      <c r="F27" s="2">
        <v>366.29399999999998</v>
      </c>
      <c r="G27" s="2">
        <v>366.29399999999998</v>
      </c>
    </row>
    <row r="28" spans="1:7" ht="25.5" x14ac:dyDescent="0.25">
      <c r="A28" s="8" t="s">
        <v>126</v>
      </c>
      <c r="B28" s="6" t="s">
        <v>359</v>
      </c>
      <c r="C28" s="6">
        <v>122</v>
      </c>
      <c r="D28" s="9" t="s">
        <v>17</v>
      </c>
      <c r="E28" s="35">
        <v>10.079000000000001</v>
      </c>
      <c r="F28" s="2">
        <v>9.4060000000000006</v>
      </c>
      <c r="G28" s="2">
        <v>9.4060000000000006</v>
      </c>
    </row>
    <row r="29" spans="1:7" ht="25.5" x14ac:dyDescent="0.25">
      <c r="A29" s="8" t="s">
        <v>126</v>
      </c>
      <c r="B29" s="6" t="s">
        <v>359</v>
      </c>
      <c r="C29" s="21">
        <v>123</v>
      </c>
      <c r="D29" s="22" t="s">
        <v>263</v>
      </c>
      <c r="E29" s="35">
        <v>88</v>
      </c>
      <c r="F29" s="2">
        <v>84</v>
      </c>
      <c r="G29" s="2">
        <v>84</v>
      </c>
    </row>
    <row r="30" spans="1:7" ht="38.25" x14ac:dyDescent="0.25">
      <c r="A30" s="8" t="s">
        <v>126</v>
      </c>
      <c r="B30" s="6" t="s">
        <v>359</v>
      </c>
      <c r="C30" s="6">
        <v>129</v>
      </c>
      <c r="D30" s="9" t="s">
        <v>18</v>
      </c>
      <c r="E30" s="35">
        <v>115.45056</v>
      </c>
      <c r="F30" s="2">
        <v>113.461</v>
      </c>
      <c r="G30" s="2">
        <v>113.461</v>
      </c>
    </row>
    <row r="31" spans="1:7" ht="25.5" x14ac:dyDescent="0.25">
      <c r="A31" s="8" t="s">
        <v>126</v>
      </c>
      <c r="B31" s="6" t="s">
        <v>359</v>
      </c>
      <c r="C31" s="6">
        <v>200</v>
      </c>
      <c r="D31" s="9" t="s">
        <v>20</v>
      </c>
      <c r="E31" s="35">
        <f>E32</f>
        <v>106.24092</v>
      </c>
      <c r="F31" s="2">
        <f t="shared" ref="F31:G31" si="11">F32</f>
        <v>209</v>
      </c>
      <c r="G31" s="2">
        <f t="shared" si="11"/>
        <v>209</v>
      </c>
    </row>
    <row r="32" spans="1:7" ht="25.5" x14ac:dyDescent="0.25">
      <c r="A32" s="8" t="s">
        <v>126</v>
      </c>
      <c r="B32" s="6" t="s">
        <v>359</v>
      </c>
      <c r="C32" s="6">
        <v>240</v>
      </c>
      <c r="D32" s="9" t="s">
        <v>21</v>
      </c>
      <c r="E32" s="35">
        <f>E33</f>
        <v>106.24092</v>
      </c>
      <c r="F32" s="2">
        <f t="shared" ref="F32:G32" si="12">F33</f>
        <v>209</v>
      </c>
      <c r="G32" s="2">
        <f t="shared" si="12"/>
        <v>209</v>
      </c>
    </row>
    <row r="33" spans="1:7" x14ac:dyDescent="0.25">
      <c r="A33" s="8" t="s">
        <v>126</v>
      </c>
      <c r="B33" s="6" t="s">
        <v>359</v>
      </c>
      <c r="C33" s="6">
        <v>244</v>
      </c>
      <c r="D33" s="9" t="s">
        <v>22</v>
      </c>
      <c r="E33" s="35">
        <v>106.24092</v>
      </c>
      <c r="F33" s="2">
        <v>209</v>
      </c>
      <c r="G33" s="2">
        <v>209</v>
      </c>
    </row>
    <row r="34" spans="1:7" x14ac:dyDescent="0.25">
      <c r="A34" s="8" t="s">
        <v>126</v>
      </c>
      <c r="B34" s="6" t="s">
        <v>359</v>
      </c>
      <c r="C34" s="6">
        <v>800</v>
      </c>
      <c r="D34" s="9" t="s">
        <v>23</v>
      </c>
      <c r="E34" s="2">
        <f>E35</f>
        <v>0.75</v>
      </c>
      <c r="F34" s="2">
        <f t="shared" ref="F34:G34" si="13">F35</f>
        <v>0</v>
      </c>
      <c r="G34" s="2">
        <f t="shared" si="13"/>
        <v>0</v>
      </c>
    </row>
    <row r="35" spans="1:7" x14ac:dyDescent="0.25">
      <c r="A35" s="8" t="s">
        <v>126</v>
      </c>
      <c r="B35" s="6" t="s">
        <v>359</v>
      </c>
      <c r="C35" s="6">
        <v>850</v>
      </c>
      <c r="D35" s="9" t="s">
        <v>24</v>
      </c>
      <c r="E35" s="2">
        <f>E36</f>
        <v>0.75</v>
      </c>
      <c r="F35" s="2">
        <f t="shared" ref="F35:G35" si="14">F36</f>
        <v>0</v>
      </c>
      <c r="G35" s="2">
        <f t="shared" si="14"/>
        <v>0</v>
      </c>
    </row>
    <row r="36" spans="1:7" x14ac:dyDescent="0.25">
      <c r="A36" s="8" t="s">
        <v>126</v>
      </c>
      <c r="B36" s="6" t="s">
        <v>359</v>
      </c>
      <c r="C36" s="6">
        <v>853</v>
      </c>
      <c r="D36" s="9" t="s">
        <v>29</v>
      </c>
      <c r="E36" s="2">
        <v>0.75</v>
      </c>
      <c r="F36" s="2">
        <v>0</v>
      </c>
      <c r="G36" s="2">
        <v>0</v>
      </c>
    </row>
    <row r="37" spans="1:7" ht="43.5" customHeight="1" x14ac:dyDescent="0.25">
      <c r="A37" s="8" t="s">
        <v>127</v>
      </c>
      <c r="B37" s="6"/>
      <c r="C37" s="6"/>
      <c r="D37" s="9" t="s">
        <v>26</v>
      </c>
      <c r="E37" s="2">
        <f>E38+E49</f>
        <v>20340.687999999998</v>
      </c>
      <c r="F37" s="2">
        <f t="shared" ref="F37:G37" si="15">F38+F49</f>
        <v>17153</v>
      </c>
      <c r="G37" s="2">
        <f t="shared" si="15"/>
        <v>17156</v>
      </c>
    </row>
    <row r="38" spans="1:7" ht="30.75" customHeight="1" x14ac:dyDescent="0.25">
      <c r="A38" s="8" t="s">
        <v>127</v>
      </c>
      <c r="B38" s="6" t="s">
        <v>370</v>
      </c>
      <c r="C38" s="6"/>
      <c r="D38" s="36" t="s">
        <v>371</v>
      </c>
      <c r="E38" s="2">
        <f>E39</f>
        <v>350</v>
      </c>
      <c r="F38" s="2">
        <f t="shared" ref="F38:G39" si="16">F39</f>
        <v>353</v>
      </c>
      <c r="G38" s="2">
        <f t="shared" si="16"/>
        <v>356</v>
      </c>
    </row>
    <row r="39" spans="1:7" ht="30" customHeight="1" x14ac:dyDescent="0.25">
      <c r="A39" s="8" t="s">
        <v>127</v>
      </c>
      <c r="B39" s="6" t="s">
        <v>372</v>
      </c>
      <c r="C39" s="6"/>
      <c r="D39" s="9" t="s">
        <v>373</v>
      </c>
      <c r="E39" s="2">
        <f>E40</f>
        <v>350</v>
      </c>
      <c r="F39" s="2">
        <f t="shared" si="16"/>
        <v>353</v>
      </c>
      <c r="G39" s="2">
        <f t="shared" si="16"/>
        <v>356</v>
      </c>
    </row>
    <row r="40" spans="1:7" ht="33" customHeight="1" x14ac:dyDescent="0.25">
      <c r="A40" s="8" t="s">
        <v>127</v>
      </c>
      <c r="B40" s="21" t="s">
        <v>374</v>
      </c>
      <c r="C40" s="6"/>
      <c r="D40" s="36" t="s">
        <v>30</v>
      </c>
      <c r="E40" s="2">
        <f>E41+E46</f>
        <v>350</v>
      </c>
      <c r="F40" s="2">
        <f t="shared" ref="F40:G40" si="17">F41+F46</f>
        <v>353</v>
      </c>
      <c r="G40" s="2">
        <f t="shared" si="17"/>
        <v>356</v>
      </c>
    </row>
    <row r="41" spans="1:7" ht="54" customHeight="1" x14ac:dyDescent="0.25">
      <c r="A41" s="8" t="s">
        <v>127</v>
      </c>
      <c r="B41" s="21" t="s">
        <v>374</v>
      </c>
      <c r="C41" s="6">
        <v>100</v>
      </c>
      <c r="D41" s="9" t="s">
        <v>14</v>
      </c>
      <c r="E41" s="35">
        <f>E42</f>
        <v>316.214</v>
      </c>
      <c r="F41" s="2">
        <f t="shared" ref="F41:G41" si="18">F42</f>
        <v>316.214</v>
      </c>
      <c r="G41" s="2">
        <f t="shared" si="18"/>
        <v>316.214</v>
      </c>
    </row>
    <row r="42" spans="1:7" ht="33.75" customHeight="1" x14ac:dyDescent="0.25">
      <c r="A42" s="8" t="s">
        <v>127</v>
      </c>
      <c r="B42" s="21" t="s">
        <v>374</v>
      </c>
      <c r="C42" s="6">
        <v>120</v>
      </c>
      <c r="D42" s="9" t="s">
        <v>15</v>
      </c>
      <c r="E42" s="35">
        <f>E43+E44+E45</f>
        <v>316.214</v>
      </c>
      <c r="F42" s="2">
        <f>F43+F44+F45</f>
        <v>316.214</v>
      </c>
      <c r="G42" s="2">
        <f>G43+G44+G45</f>
        <v>316.214</v>
      </c>
    </row>
    <row r="43" spans="1:7" ht="20.25" customHeight="1" x14ac:dyDescent="0.25">
      <c r="A43" s="8" t="s">
        <v>127</v>
      </c>
      <c r="B43" s="21" t="s">
        <v>374</v>
      </c>
      <c r="C43" s="6">
        <v>121</v>
      </c>
      <c r="D43" s="9" t="s">
        <v>16</v>
      </c>
      <c r="E43" s="35">
        <v>230.65669</v>
      </c>
      <c r="F43" s="2">
        <v>228.6</v>
      </c>
      <c r="G43" s="2">
        <v>228.6</v>
      </c>
    </row>
    <row r="44" spans="1:7" ht="34.5" customHeight="1" x14ac:dyDescent="0.25">
      <c r="A44" s="8" t="s">
        <v>127</v>
      </c>
      <c r="B44" s="21" t="s">
        <v>374</v>
      </c>
      <c r="C44" s="6">
        <v>122</v>
      </c>
      <c r="D44" s="9" t="s">
        <v>17</v>
      </c>
      <c r="E44" s="35">
        <v>13.138999999999999</v>
      </c>
      <c r="F44" s="2">
        <v>14.268000000000001</v>
      </c>
      <c r="G44" s="2">
        <v>14.268000000000001</v>
      </c>
    </row>
    <row r="45" spans="1:7" ht="43.5" customHeight="1" x14ac:dyDescent="0.25">
      <c r="A45" s="8" t="s">
        <v>127</v>
      </c>
      <c r="B45" s="21" t="s">
        <v>374</v>
      </c>
      <c r="C45" s="6">
        <v>129</v>
      </c>
      <c r="D45" s="9" t="s">
        <v>18</v>
      </c>
      <c r="E45" s="35">
        <v>72.418310000000005</v>
      </c>
      <c r="F45" s="2">
        <v>73.346000000000004</v>
      </c>
      <c r="G45" s="2">
        <v>73.346000000000004</v>
      </c>
    </row>
    <row r="46" spans="1:7" ht="30" customHeight="1" x14ac:dyDescent="0.25">
      <c r="A46" s="8" t="s">
        <v>127</v>
      </c>
      <c r="B46" s="21" t="s">
        <v>374</v>
      </c>
      <c r="C46" s="6">
        <v>200</v>
      </c>
      <c r="D46" s="9" t="s">
        <v>20</v>
      </c>
      <c r="E46" s="35">
        <f>E47</f>
        <v>33.786000000000001</v>
      </c>
      <c r="F46" s="2">
        <f t="shared" ref="F46:G46" si="19">F47</f>
        <v>36.786000000000001</v>
      </c>
      <c r="G46" s="2">
        <f t="shared" si="19"/>
        <v>39.786000000000001</v>
      </c>
    </row>
    <row r="47" spans="1:7" ht="34.5" customHeight="1" x14ac:dyDescent="0.25">
      <c r="A47" s="8" t="s">
        <v>127</v>
      </c>
      <c r="B47" s="21" t="s">
        <v>374</v>
      </c>
      <c r="C47" s="6">
        <v>240</v>
      </c>
      <c r="D47" s="9" t="s">
        <v>21</v>
      </c>
      <c r="E47" s="35">
        <f>E48</f>
        <v>33.786000000000001</v>
      </c>
      <c r="F47" s="2">
        <f t="shared" ref="F47:G47" si="20">F48</f>
        <v>36.786000000000001</v>
      </c>
      <c r="G47" s="2">
        <f t="shared" si="20"/>
        <v>39.786000000000001</v>
      </c>
    </row>
    <row r="48" spans="1:7" ht="23.25" customHeight="1" x14ac:dyDescent="0.25">
      <c r="A48" s="8" t="s">
        <v>127</v>
      </c>
      <c r="B48" s="21" t="s">
        <v>374</v>
      </c>
      <c r="C48" s="6">
        <v>244</v>
      </c>
      <c r="D48" s="9" t="s">
        <v>22</v>
      </c>
      <c r="E48" s="35">
        <v>33.786000000000001</v>
      </c>
      <c r="F48" s="2">
        <v>36.786000000000001</v>
      </c>
      <c r="G48" s="2">
        <v>39.786000000000001</v>
      </c>
    </row>
    <row r="49" spans="1:7" ht="38.25" x14ac:dyDescent="0.25">
      <c r="A49" s="8" t="s">
        <v>127</v>
      </c>
      <c r="B49" s="6" t="s">
        <v>352</v>
      </c>
      <c r="C49" s="6"/>
      <c r="D49" s="9" t="s">
        <v>353</v>
      </c>
      <c r="E49" s="2">
        <f>E50</f>
        <v>19990.687999999998</v>
      </c>
      <c r="F49" s="2">
        <f t="shared" ref="F49:G49" si="21">F50</f>
        <v>16800</v>
      </c>
      <c r="G49" s="2">
        <f t="shared" si="21"/>
        <v>16800</v>
      </c>
    </row>
    <row r="50" spans="1:7" x14ac:dyDescent="0.25">
      <c r="A50" s="8" t="s">
        <v>127</v>
      </c>
      <c r="B50" s="6" t="s">
        <v>355</v>
      </c>
      <c r="C50" s="6"/>
      <c r="D50" s="9" t="s">
        <v>12</v>
      </c>
      <c r="E50" s="2">
        <f>E51</f>
        <v>19990.687999999998</v>
      </c>
      <c r="F50" s="2">
        <f t="shared" ref="F50:G50" si="22">F51</f>
        <v>16800</v>
      </c>
      <c r="G50" s="2">
        <f t="shared" si="22"/>
        <v>16800</v>
      </c>
    </row>
    <row r="51" spans="1:7" ht="25.5" x14ac:dyDescent="0.25">
      <c r="A51" s="8" t="s">
        <v>127</v>
      </c>
      <c r="B51" s="6" t="s">
        <v>363</v>
      </c>
      <c r="C51" s="6"/>
      <c r="D51" s="10" t="s">
        <v>27</v>
      </c>
      <c r="E51" s="2">
        <f>E52+E57+E61</f>
        <v>19990.687999999998</v>
      </c>
      <c r="F51" s="2">
        <f t="shared" ref="F51:G51" si="23">F52+F57+F61</f>
        <v>16800</v>
      </c>
      <c r="G51" s="2">
        <f t="shared" si="23"/>
        <v>16800</v>
      </c>
    </row>
    <row r="52" spans="1:7" ht="51" x14ac:dyDescent="0.25">
      <c r="A52" s="8" t="s">
        <v>127</v>
      </c>
      <c r="B52" s="6" t="s">
        <v>363</v>
      </c>
      <c r="C52" s="6">
        <v>100</v>
      </c>
      <c r="D52" s="9" t="s">
        <v>14</v>
      </c>
      <c r="E52" s="2">
        <f>E53</f>
        <v>15685.420999999998</v>
      </c>
      <c r="F52" s="2">
        <f>F53</f>
        <v>13480.243</v>
      </c>
      <c r="G52" s="2">
        <f>G53</f>
        <v>13480.243</v>
      </c>
    </row>
    <row r="53" spans="1:7" ht="25.5" x14ac:dyDescent="0.25">
      <c r="A53" s="8" t="s">
        <v>127</v>
      </c>
      <c r="B53" s="6" t="s">
        <v>363</v>
      </c>
      <c r="C53" s="6">
        <v>120</v>
      </c>
      <c r="D53" s="9" t="s">
        <v>15</v>
      </c>
      <c r="E53" s="2">
        <f>E54+E55+E56</f>
        <v>15685.420999999998</v>
      </c>
      <c r="F53" s="2">
        <f t="shared" ref="F53:G53" si="24">F54+F55+F56</f>
        <v>13480.243</v>
      </c>
      <c r="G53" s="2">
        <f t="shared" si="24"/>
        <v>13480.243</v>
      </c>
    </row>
    <row r="54" spans="1:7" x14ac:dyDescent="0.25">
      <c r="A54" s="8" t="s">
        <v>127</v>
      </c>
      <c r="B54" s="6" t="s">
        <v>363</v>
      </c>
      <c r="C54" s="6">
        <v>121</v>
      </c>
      <c r="D54" s="9" t="s">
        <v>16</v>
      </c>
      <c r="E54" s="2">
        <v>11657.311</v>
      </c>
      <c r="F54" s="2">
        <v>9861.848</v>
      </c>
      <c r="G54" s="2">
        <v>9861.848</v>
      </c>
    </row>
    <row r="55" spans="1:7" ht="25.5" x14ac:dyDescent="0.25">
      <c r="A55" s="8" t="s">
        <v>127</v>
      </c>
      <c r="B55" s="6" t="s">
        <v>363</v>
      </c>
      <c r="C55" s="6">
        <v>122</v>
      </c>
      <c r="D55" s="9" t="s">
        <v>17</v>
      </c>
      <c r="E55" s="2">
        <v>446.75700000000001</v>
      </c>
      <c r="F55" s="2">
        <v>494.84199999999998</v>
      </c>
      <c r="G55" s="2">
        <v>494.84199999999998</v>
      </c>
    </row>
    <row r="56" spans="1:7" ht="38.25" x14ac:dyDescent="0.25">
      <c r="A56" s="8" t="s">
        <v>127</v>
      </c>
      <c r="B56" s="6" t="s">
        <v>363</v>
      </c>
      <c r="C56" s="6">
        <v>129</v>
      </c>
      <c r="D56" s="9" t="s">
        <v>18</v>
      </c>
      <c r="E56" s="2">
        <v>3581.3530000000001</v>
      </c>
      <c r="F56" s="2">
        <v>3123.5529999999999</v>
      </c>
      <c r="G56" s="2">
        <v>3123.5529999999999</v>
      </c>
    </row>
    <row r="57" spans="1:7" ht="25.5" x14ac:dyDescent="0.25">
      <c r="A57" s="8" t="s">
        <v>127</v>
      </c>
      <c r="B57" s="6" t="s">
        <v>363</v>
      </c>
      <c r="C57" s="6">
        <v>200</v>
      </c>
      <c r="D57" s="9" t="s">
        <v>20</v>
      </c>
      <c r="E57" s="2">
        <f>E58</f>
        <v>4305.2669999999998</v>
      </c>
      <c r="F57" s="2">
        <f t="shared" ref="F57:G57" si="25">F58</f>
        <v>3286.1570000000002</v>
      </c>
      <c r="G57" s="2">
        <f t="shared" si="25"/>
        <v>3286.1570000000002</v>
      </c>
    </row>
    <row r="58" spans="1:7" ht="25.5" x14ac:dyDescent="0.25">
      <c r="A58" s="8" t="s">
        <v>127</v>
      </c>
      <c r="B58" s="6" t="s">
        <v>363</v>
      </c>
      <c r="C58" s="6">
        <v>240</v>
      </c>
      <c r="D58" s="9" t="s">
        <v>21</v>
      </c>
      <c r="E58" s="35">
        <f>E59+E60</f>
        <v>4305.2669999999998</v>
      </c>
      <c r="F58" s="2">
        <f t="shared" ref="F58:G58" si="26">F59+F60</f>
        <v>3286.1570000000002</v>
      </c>
      <c r="G58" s="2">
        <f t="shared" si="26"/>
        <v>3286.1570000000002</v>
      </c>
    </row>
    <row r="59" spans="1:7" x14ac:dyDescent="0.25">
      <c r="A59" s="8" t="s">
        <v>127</v>
      </c>
      <c r="B59" s="6" t="s">
        <v>363</v>
      </c>
      <c r="C59" s="6">
        <v>244</v>
      </c>
      <c r="D59" s="9" t="s">
        <v>22</v>
      </c>
      <c r="E59" s="35">
        <v>4094.54423</v>
      </c>
      <c r="F59" s="2">
        <v>2940.1570000000002</v>
      </c>
      <c r="G59" s="2">
        <v>2940.1570000000002</v>
      </c>
    </row>
    <row r="60" spans="1:7" x14ac:dyDescent="0.25">
      <c r="A60" s="8" t="s">
        <v>127</v>
      </c>
      <c r="B60" s="6" t="s">
        <v>363</v>
      </c>
      <c r="C60" s="6" t="s">
        <v>195</v>
      </c>
      <c r="D60" s="9" t="s">
        <v>196</v>
      </c>
      <c r="E60" s="35">
        <v>210.72277</v>
      </c>
      <c r="F60" s="2">
        <v>346</v>
      </c>
      <c r="G60" s="2">
        <v>346</v>
      </c>
    </row>
    <row r="61" spans="1:7" x14ac:dyDescent="0.25">
      <c r="A61" s="8" t="s">
        <v>127</v>
      </c>
      <c r="B61" s="6" t="s">
        <v>363</v>
      </c>
      <c r="C61" s="6">
        <v>800</v>
      </c>
      <c r="D61" s="9" t="s">
        <v>23</v>
      </c>
      <c r="E61" s="2">
        <f>E62</f>
        <v>0</v>
      </c>
      <c r="F61" s="2">
        <f t="shared" ref="F61:G61" si="27">F62</f>
        <v>33.6</v>
      </c>
      <c r="G61" s="2">
        <f t="shared" si="27"/>
        <v>33.6</v>
      </c>
    </row>
    <row r="62" spans="1:7" x14ac:dyDescent="0.25">
      <c r="A62" s="8" t="s">
        <v>127</v>
      </c>
      <c r="B62" s="6" t="s">
        <v>363</v>
      </c>
      <c r="C62" s="6">
        <v>850</v>
      </c>
      <c r="D62" s="9" t="s">
        <v>24</v>
      </c>
      <c r="E62" s="2">
        <f>E63+E64</f>
        <v>0</v>
      </c>
      <c r="F62" s="2">
        <f>F63+F64</f>
        <v>33.6</v>
      </c>
      <c r="G62" s="2">
        <f>G63+G64</f>
        <v>33.6</v>
      </c>
    </row>
    <row r="63" spans="1:7" x14ac:dyDescent="0.25">
      <c r="A63" s="8" t="s">
        <v>127</v>
      </c>
      <c r="B63" s="6" t="s">
        <v>363</v>
      </c>
      <c r="C63" s="6">
        <v>852</v>
      </c>
      <c r="D63" s="9" t="s">
        <v>28</v>
      </c>
      <c r="E63" s="2">
        <v>0</v>
      </c>
      <c r="F63" s="2">
        <v>16.5</v>
      </c>
      <c r="G63" s="2">
        <v>16.5</v>
      </c>
    </row>
    <row r="64" spans="1:7" x14ac:dyDescent="0.25">
      <c r="A64" s="8" t="s">
        <v>127</v>
      </c>
      <c r="B64" s="6" t="s">
        <v>363</v>
      </c>
      <c r="C64" s="6">
        <v>853</v>
      </c>
      <c r="D64" s="9" t="s">
        <v>29</v>
      </c>
      <c r="E64" s="2">
        <v>0</v>
      </c>
      <c r="F64" s="2">
        <v>17.100000000000001</v>
      </c>
      <c r="G64" s="2">
        <v>17.100000000000001</v>
      </c>
    </row>
    <row r="65" spans="1:7" ht="38.25" x14ac:dyDescent="0.25">
      <c r="A65" s="8" t="s">
        <v>128</v>
      </c>
      <c r="B65" s="6"/>
      <c r="C65" s="6"/>
      <c r="D65" s="9" t="s">
        <v>31</v>
      </c>
      <c r="E65" s="2">
        <f>E66+E86</f>
        <v>9483.3739999999998</v>
      </c>
      <c r="F65" s="2">
        <f t="shared" ref="F65:G65" si="28">F66+F86</f>
        <v>8539.3739999999998</v>
      </c>
      <c r="G65" s="2">
        <f t="shared" si="28"/>
        <v>8339.3739999999998</v>
      </c>
    </row>
    <row r="66" spans="1:7" ht="25.5" x14ac:dyDescent="0.25">
      <c r="A66" s="8" t="s">
        <v>128</v>
      </c>
      <c r="B66" s="6" t="s">
        <v>210</v>
      </c>
      <c r="C66" s="6"/>
      <c r="D66" s="11" t="s">
        <v>368</v>
      </c>
      <c r="E66" s="2">
        <f>E67</f>
        <v>8837.0149999999994</v>
      </c>
      <c r="F66" s="2">
        <f t="shared" ref="F66:G66" si="29">F67</f>
        <v>7955.6140000000005</v>
      </c>
      <c r="G66" s="2">
        <f t="shared" si="29"/>
        <v>7755.6140000000005</v>
      </c>
    </row>
    <row r="67" spans="1:7" x14ac:dyDescent="0.25">
      <c r="A67" s="8" t="s">
        <v>128</v>
      </c>
      <c r="B67" s="6" t="s">
        <v>211</v>
      </c>
      <c r="C67" s="6"/>
      <c r="D67" s="11" t="s">
        <v>32</v>
      </c>
      <c r="E67" s="2">
        <f>E68+E81</f>
        <v>8837.0149999999994</v>
      </c>
      <c r="F67" s="2">
        <f>F68+F81</f>
        <v>7955.6140000000005</v>
      </c>
      <c r="G67" s="2">
        <f>G68+G81</f>
        <v>7755.6140000000005</v>
      </c>
    </row>
    <row r="68" spans="1:7" ht="25.5" x14ac:dyDescent="0.25">
      <c r="A68" s="8" t="s">
        <v>128</v>
      </c>
      <c r="B68" s="6" t="s">
        <v>212</v>
      </c>
      <c r="C68" s="6"/>
      <c r="D68" s="11" t="s">
        <v>33</v>
      </c>
      <c r="E68" s="2">
        <f>E69+E74+E78</f>
        <v>8137.0150000000003</v>
      </c>
      <c r="F68" s="2">
        <f t="shared" ref="F68:G68" si="30">F69+F74+F78</f>
        <v>7955.6140000000005</v>
      </c>
      <c r="G68" s="2">
        <f t="shared" si="30"/>
        <v>7755.6140000000005</v>
      </c>
    </row>
    <row r="69" spans="1:7" ht="51" x14ac:dyDescent="0.25">
      <c r="A69" s="8" t="s">
        <v>128</v>
      </c>
      <c r="B69" s="6" t="s">
        <v>212</v>
      </c>
      <c r="C69" s="6">
        <v>100</v>
      </c>
      <c r="D69" s="9" t="s">
        <v>14</v>
      </c>
      <c r="E69" s="2">
        <f>E70</f>
        <v>6522.0650000000005</v>
      </c>
      <c r="F69" s="2">
        <f t="shared" ref="F69:G69" si="31">F70</f>
        <v>7169.2170000000006</v>
      </c>
      <c r="G69" s="2">
        <f t="shared" si="31"/>
        <v>7169.2170000000006</v>
      </c>
    </row>
    <row r="70" spans="1:7" ht="25.5" x14ac:dyDescent="0.25">
      <c r="A70" s="8" t="s">
        <v>128</v>
      </c>
      <c r="B70" s="6" t="s">
        <v>212</v>
      </c>
      <c r="C70" s="6">
        <v>120</v>
      </c>
      <c r="D70" s="9" t="s">
        <v>15</v>
      </c>
      <c r="E70" s="2">
        <f>E71+E72+E73</f>
        <v>6522.0650000000005</v>
      </c>
      <c r="F70" s="2">
        <f t="shared" ref="F70:G70" si="32">F71+F72+F73</f>
        <v>7169.2170000000006</v>
      </c>
      <c r="G70" s="2">
        <f t="shared" si="32"/>
        <v>7169.2170000000006</v>
      </c>
    </row>
    <row r="71" spans="1:7" x14ac:dyDescent="0.25">
      <c r="A71" s="8" t="s">
        <v>128</v>
      </c>
      <c r="B71" s="6" t="s">
        <v>212</v>
      </c>
      <c r="C71" s="6">
        <v>121</v>
      </c>
      <c r="D71" s="9" t="s">
        <v>16</v>
      </c>
      <c r="E71" s="2">
        <v>4812.7510000000002</v>
      </c>
      <c r="F71" s="2">
        <v>5255.6980000000003</v>
      </c>
      <c r="G71" s="2">
        <v>5255.6980000000003</v>
      </c>
    </row>
    <row r="72" spans="1:7" ht="25.5" x14ac:dyDescent="0.25">
      <c r="A72" s="8" t="s">
        <v>128</v>
      </c>
      <c r="B72" s="6" t="s">
        <v>212</v>
      </c>
      <c r="C72" s="6">
        <v>122</v>
      </c>
      <c r="D72" s="9" t="s">
        <v>17</v>
      </c>
      <c r="E72" s="2">
        <v>214.613</v>
      </c>
      <c r="F72" s="2">
        <v>250.613</v>
      </c>
      <c r="G72" s="2">
        <v>250.613</v>
      </c>
    </row>
    <row r="73" spans="1:7" ht="38.25" x14ac:dyDescent="0.25">
      <c r="A73" s="8" t="s">
        <v>128</v>
      </c>
      <c r="B73" s="6" t="s">
        <v>212</v>
      </c>
      <c r="C73" s="6">
        <v>129</v>
      </c>
      <c r="D73" s="9" t="s">
        <v>18</v>
      </c>
      <c r="E73" s="2">
        <v>1494.701</v>
      </c>
      <c r="F73" s="2">
        <v>1662.9059999999999</v>
      </c>
      <c r="G73" s="2">
        <v>1662.9059999999999</v>
      </c>
    </row>
    <row r="74" spans="1:7" ht="25.5" x14ac:dyDescent="0.25">
      <c r="A74" s="8" t="s">
        <v>128</v>
      </c>
      <c r="B74" s="6" t="s">
        <v>212</v>
      </c>
      <c r="C74" s="6">
        <v>200</v>
      </c>
      <c r="D74" s="9" t="s">
        <v>20</v>
      </c>
      <c r="E74" s="2">
        <f>E75</f>
        <v>1614.95</v>
      </c>
      <c r="F74" s="2">
        <f t="shared" ref="F74:G74" si="33">F75</f>
        <v>783.39699999999993</v>
      </c>
      <c r="G74" s="2">
        <f t="shared" si="33"/>
        <v>583.39699999999993</v>
      </c>
    </row>
    <row r="75" spans="1:7" ht="25.5" x14ac:dyDescent="0.25">
      <c r="A75" s="8" t="s">
        <v>128</v>
      </c>
      <c r="B75" s="6" t="s">
        <v>212</v>
      </c>
      <c r="C75" s="6">
        <v>240</v>
      </c>
      <c r="D75" s="9" t="s">
        <v>21</v>
      </c>
      <c r="E75" s="2">
        <f>E76+E77</f>
        <v>1614.95</v>
      </c>
      <c r="F75" s="2">
        <f t="shared" ref="F75:G75" si="34">F76+F77</f>
        <v>783.39699999999993</v>
      </c>
      <c r="G75" s="2">
        <f t="shared" si="34"/>
        <v>583.39699999999993</v>
      </c>
    </row>
    <row r="76" spans="1:7" x14ac:dyDescent="0.25">
      <c r="A76" s="8" t="s">
        <v>128</v>
      </c>
      <c r="B76" s="6" t="s">
        <v>212</v>
      </c>
      <c r="C76" s="6">
        <v>244</v>
      </c>
      <c r="D76" s="9" t="s">
        <v>22</v>
      </c>
      <c r="E76" s="2">
        <v>1292.95</v>
      </c>
      <c r="F76" s="2">
        <v>461.39699999999999</v>
      </c>
      <c r="G76" s="2">
        <v>261.39699999999999</v>
      </c>
    </row>
    <row r="77" spans="1:7" x14ac:dyDescent="0.25">
      <c r="A77" s="8" t="s">
        <v>128</v>
      </c>
      <c r="B77" s="6" t="s">
        <v>212</v>
      </c>
      <c r="C77" s="6" t="s">
        <v>195</v>
      </c>
      <c r="D77" s="9" t="s">
        <v>196</v>
      </c>
      <c r="E77" s="2">
        <v>322</v>
      </c>
      <c r="F77" s="2">
        <v>322</v>
      </c>
      <c r="G77" s="2">
        <v>322</v>
      </c>
    </row>
    <row r="78" spans="1:7" x14ac:dyDescent="0.25">
      <c r="A78" s="8" t="s">
        <v>128</v>
      </c>
      <c r="B78" s="6" t="s">
        <v>212</v>
      </c>
      <c r="C78" s="6">
        <v>800</v>
      </c>
      <c r="D78" s="9" t="s">
        <v>23</v>
      </c>
      <c r="E78" s="2">
        <f>E79</f>
        <v>0</v>
      </c>
      <c r="F78" s="2">
        <f t="shared" ref="F78:G78" si="35">F79</f>
        <v>3</v>
      </c>
      <c r="G78" s="2">
        <f t="shared" si="35"/>
        <v>3</v>
      </c>
    </row>
    <row r="79" spans="1:7" x14ac:dyDescent="0.25">
      <c r="A79" s="8" t="s">
        <v>128</v>
      </c>
      <c r="B79" s="6" t="s">
        <v>212</v>
      </c>
      <c r="C79" s="6">
        <v>850</v>
      </c>
      <c r="D79" s="9" t="s">
        <v>24</v>
      </c>
      <c r="E79" s="2">
        <f>E80</f>
        <v>0</v>
      </c>
      <c r="F79" s="2">
        <f t="shared" ref="F79:G79" si="36">F80</f>
        <v>3</v>
      </c>
      <c r="G79" s="2">
        <f t="shared" si="36"/>
        <v>3</v>
      </c>
    </row>
    <row r="80" spans="1:7" x14ac:dyDescent="0.25">
      <c r="A80" s="8" t="s">
        <v>128</v>
      </c>
      <c r="B80" s="6" t="s">
        <v>212</v>
      </c>
      <c r="C80" s="6">
        <v>852</v>
      </c>
      <c r="D80" s="9" t="s">
        <v>28</v>
      </c>
      <c r="E80" s="2">
        <v>0</v>
      </c>
      <c r="F80" s="2">
        <v>3</v>
      </c>
      <c r="G80" s="2">
        <v>3</v>
      </c>
    </row>
    <row r="81" spans="1:8" ht="38.25" x14ac:dyDescent="0.25">
      <c r="A81" s="8" t="s">
        <v>128</v>
      </c>
      <c r="B81" s="6" t="s">
        <v>214</v>
      </c>
      <c r="C81" s="6"/>
      <c r="D81" s="11" t="s">
        <v>213</v>
      </c>
      <c r="E81" s="2">
        <f>E82</f>
        <v>700</v>
      </c>
      <c r="F81" s="5">
        <f t="shared" ref="F81:G81" si="37">F82</f>
        <v>0</v>
      </c>
      <c r="G81" s="5">
        <f t="shared" si="37"/>
        <v>0</v>
      </c>
    </row>
    <row r="82" spans="1:8" ht="51" x14ac:dyDescent="0.25">
      <c r="A82" s="8" t="s">
        <v>128</v>
      </c>
      <c r="B82" s="6" t="s">
        <v>214</v>
      </c>
      <c r="C82" s="6">
        <v>100</v>
      </c>
      <c r="D82" s="9" t="s">
        <v>14</v>
      </c>
      <c r="E82" s="2">
        <f>E83</f>
        <v>700</v>
      </c>
      <c r="F82" s="5">
        <f t="shared" ref="F82:G82" si="38">F83</f>
        <v>0</v>
      </c>
      <c r="G82" s="5">
        <f t="shared" si="38"/>
        <v>0</v>
      </c>
    </row>
    <row r="83" spans="1:8" ht="25.5" x14ac:dyDescent="0.25">
      <c r="A83" s="8" t="s">
        <v>128</v>
      </c>
      <c r="B83" s="6" t="s">
        <v>214</v>
      </c>
      <c r="C83" s="6">
        <v>120</v>
      </c>
      <c r="D83" s="9" t="s">
        <v>15</v>
      </c>
      <c r="E83" s="2">
        <f>E85+E84</f>
        <v>700</v>
      </c>
      <c r="F83" s="5">
        <f t="shared" ref="F83:G83" si="39">F85+F84</f>
        <v>0</v>
      </c>
      <c r="G83" s="5">
        <f t="shared" si="39"/>
        <v>0</v>
      </c>
    </row>
    <row r="84" spans="1:8" x14ac:dyDescent="0.25">
      <c r="A84" s="8" t="s">
        <v>128</v>
      </c>
      <c r="B84" s="6" t="s">
        <v>214</v>
      </c>
      <c r="C84" s="6">
        <v>121</v>
      </c>
      <c r="D84" s="9" t="s">
        <v>16</v>
      </c>
      <c r="E84" s="35">
        <v>538.02922999999998</v>
      </c>
      <c r="F84" s="5">
        <v>0</v>
      </c>
      <c r="G84" s="5">
        <v>0</v>
      </c>
    </row>
    <row r="85" spans="1:8" ht="38.25" x14ac:dyDescent="0.25">
      <c r="A85" s="8" t="s">
        <v>128</v>
      </c>
      <c r="B85" s="6" t="s">
        <v>214</v>
      </c>
      <c r="C85" s="6">
        <v>129</v>
      </c>
      <c r="D85" s="9" t="s">
        <v>18</v>
      </c>
      <c r="E85" s="35">
        <v>161.97076999999999</v>
      </c>
      <c r="F85" s="5">
        <v>0</v>
      </c>
      <c r="G85" s="5">
        <v>0</v>
      </c>
    </row>
    <row r="86" spans="1:8" ht="25.5" x14ac:dyDescent="0.25">
      <c r="A86" s="8" t="s">
        <v>128</v>
      </c>
      <c r="B86" s="6">
        <v>9900000000</v>
      </c>
      <c r="C86" s="6"/>
      <c r="D86" s="11" t="s">
        <v>357</v>
      </c>
      <c r="E86" s="2">
        <f>E87</f>
        <v>646.35899999999992</v>
      </c>
      <c r="F86" s="2">
        <f t="shared" ref="F86:G86" si="40">F87</f>
        <v>583.76</v>
      </c>
      <c r="G86" s="2">
        <f t="shared" si="40"/>
        <v>583.76</v>
      </c>
    </row>
    <row r="87" spans="1:8" ht="25.5" x14ac:dyDescent="0.25">
      <c r="A87" s="8" t="s">
        <v>128</v>
      </c>
      <c r="B87" s="6">
        <v>9990000000</v>
      </c>
      <c r="C87" s="6"/>
      <c r="D87" s="11" t="s">
        <v>358</v>
      </c>
      <c r="E87" s="2">
        <f>E88</f>
        <v>646.35899999999992</v>
      </c>
      <c r="F87" s="2">
        <f t="shared" ref="F87:G87" si="41">F88</f>
        <v>583.76</v>
      </c>
      <c r="G87" s="2">
        <f t="shared" si="41"/>
        <v>583.76</v>
      </c>
    </row>
    <row r="88" spans="1:8" ht="35.25" customHeight="1" x14ac:dyDescent="0.25">
      <c r="A88" s="8" t="s">
        <v>128</v>
      </c>
      <c r="B88" s="6" t="s">
        <v>361</v>
      </c>
      <c r="C88" s="6"/>
      <c r="D88" s="9" t="s">
        <v>362</v>
      </c>
      <c r="E88" s="2">
        <f>E89</f>
        <v>646.35899999999992</v>
      </c>
      <c r="F88" s="2">
        <f t="shared" ref="F88:G88" si="42">F89</f>
        <v>583.76</v>
      </c>
      <c r="G88" s="2">
        <f t="shared" si="42"/>
        <v>583.76</v>
      </c>
    </row>
    <row r="89" spans="1:8" ht="51" x14ac:dyDescent="0.25">
      <c r="A89" s="8" t="s">
        <v>128</v>
      </c>
      <c r="B89" s="6" t="s">
        <v>361</v>
      </c>
      <c r="C89" s="6">
        <v>100</v>
      </c>
      <c r="D89" s="9" t="s">
        <v>14</v>
      </c>
      <c r="E89" s="2">
        <f>E90</f>
        <v>646.35899999999992</v>
      </c>
      <c r="F89" s="2">
        <f t="shared" ref="F89:G89" si="43">F90</f>
        <v>583.76</v>
      </c>
      <c r="G89" s="2">
        <f t="shared" si="43"/>
        <v>583.76</v>
      </c>
    </row>
    <row r="90" spans="1:8" ht="25.5" x14ac:dyDescent="0.25">
      <c r="A90" s="8" t="s">
        <v>128</v>
      </c>
      <c r="B90" s="6" t="s">
        <v>361</v>
      </c>
      <c r="C90" s="6">
        <v>120</v>
      </c>
      <c r="D90" s="9" t="s">
        <v>15</v>
      </c>
      <c r="E90" s="2">
        <f>E91+E92+E93</f>
        <v>646.35899999999992</v>
      </c>
      <c r="F90" s="2">
        <f t="shared" ref="F90:G90" si="44">F91+F92+F93</f>
        <v>583.76</v>
      </c>
      <c r="G90" s="2">
        <f t="shared" si="44"/>
        <v>583.76</v>
      </c>
    </row>
    <row r="91" spans="1:8" x14ac:dyDescent="0.25">
      <c r="A91" s="8" t="s">
        <v>128</v>
      </c>
      <c r="B91" s="6" t="s">
        <v>361</v>
      </c>
      <c r="C91" s="6">
        <v>121</v>
      </c>
      <c r="D91" s="9" t="s">
        <v>16</v>
      </c>
      <c r="E91" s="2">
        <v>471.79300000000001</v>
      </c>
      <c r="F91" s="2">
        <v>422.18700000000001</v>
      </c>
      <c r="G91" s="2">
        <v>422.18700000000001</v>
      </c>
    </row>
    <row r="92" spans="1:8" ht="25.5" x14ac:dyDescent="0.25">
      <c r="A92" s="8" t="s">
        <v>128</v>
      </c>
      <c r="B92" s="6" t="s">
        <v>361</v>
      </c>
      <c r="C92" s="6">
        <v>122</v>
      </c>
      <c r="D92" s="9" t="s">
        <v>17</v>
      </c>
      <c r="E92" s="2">
        <v>27.823</v>
      </c>
      <c r="F92" s="2">
        <v>26.169</v>
      </c>
      <c r="G92" s="2">
        <v>26.169</v>
      </c>
    </row>
    <row r="93" spans="1:8" ht="38.25" x14ac:dyDescent="0.25">
      <c r="A93" s="8" t="s">
        <v>128</v>
      </c>
      <c r="B93" s="6" t="s">
        <v>361</v>
      </c>
      <c r="C93" s="6">
        <v>129</v>
      </c>
      <c r="D93" s="9" t="s">
        <v>18</v>
      </c>
      <c r="E93" s="2">
        <v>146.74299999999999</v>
      </c>
      <c r="F93" s="2">
        <v>135.404</v>
      </c>
      <c r="G93" s="2">
        <v>135.404</v>
      </c>
      <c r="H93" s="1"/>
    </row>
    <row r="94" spans="1:8" x14ac:dyDescent="0.25">
      <c r="A94" s="8" t="s">
        <v>129</v>
      </c>
      <c r="B94" s="6"/>
      <c r="C94" s="6"/>
      <c r="D94" s="9" t="s">
        <v>34</v>
      </c>
      <c r="E94" s="35">
        <f>E95</f>
        <v>25.053460000000001</v>
      </c>
      <c r="F94" s="5">
        <f t="shared" ref="F94:G94" si="45">F95</f>
        <v>100</v>
      </c>
      <c r="G94" s="5">
        <f t="shared" si="45"/>
        <v>100</v>
      </c>
    </row>
    <row r="95" spans="1:8" ht="25.5" x14ac:dyDescent="0.25">
      <c r="A95" s="8" t="s">
        <v>129</v>
      </c>
      <c r="B95" s="6">
        <v>9900000000</v>
      </c>
      <c r="C95" s="6"/>
      <c r="D95" s="11" t="s">
        <v>357</v>
      </c>
      <c r="E95" s="35">
        <f>E96</f>
        <v>25.053460000000001</v>
      </c>
      <c r="F95" s="5">
        <f t="shared" ref="F95:G95" si="46">F96</f>
        <v>100</v>
      </c>
      <c r="G95" s="5">
        <f t="shared" si="46"/>
        <v>100</v>
      </c>
    </row>
    <row r="96" spans="1:8" x14ac:dyDescent="0.25">
      <c r="A96" s="8" t="s">
        <v>129</v>
      </c>
      <c r="B96" s="6">
        <v>9920000000</v>
      </c>
      <c r="C96" s="6"/>
      <c r="D96" s="11" t="s">
        <v>34</v>
      </c>
      <c r="E96" s="35">
        <f>E97</f>
        <v>25.053460000000001</v>
      </c>
      <c r="F96" s="5">
        <f t="shared" ref="F96:G96" si="47">F97</f>
        <v>100</v>
      </c>
      <c r="G96" s="5">
        <f t="shared" si="47"/>
        <v>100</v>
      </c>
    </row>
    <row r="97" spans="1:7" x14ac:dyDescent="0.25">
      <c r="A97" s="8" t="s">
        <v>129</v>
      </c>
      <c r="B97" s="6" t="s">
        <v>35</v>
      </c>
      <c r="C97" s="6"/>
      <c r="D97" s="9" t="s">
        <v>36</v>
      </c>
      <c r="E97" s="35">
        <f>E98</f>
        <v>25.053460000000001</v>
      </c>
      <c r="F97" s="5">
        <f t="shared" ref="F97:G97" si="48">F98</f>
        <v>100</v>
      </c>
      <c r="G97" s="5">
        <f t="shared" si="48"/>
        <v>100</v>
      </c>
    </row>
    <row r="98" spans="1:7" x14ac:dyDescent="0.25">
      <c r="A98" s="8" t="s">
        <v>129</v>
      </c>
      <c r="B98" s="6" t="s">
        <v>35</v>
      </c>
      <c r="C98" s="6">
        <v>800</v>
      </c>
      <c r="D98" s="9" t="s">
        <v>37</v>
      </c>
      <c r="E98" s="35">
        <f>E99</f>
        <v>25.053460000000001</v>
      </c>
      <c r="F98" s="5">
        <f t="shared" ref="F98:G98" si="49">F99</f>
        <v>100</v>
      </c>
      <c r="G98" s="5">
        <f t="shared" si="49"/>
        <v>100</v>
      </c>
    </row>
    <row r="99" spans="1:7" x14ac:dyDescent="0.25">
      <c r="A99" s="8" t="s">
        <v>129</v>
      </c>
      <c r="B99" s="6" t="s">
        <v>35</v>
      </c>
      <c r="C99" s="6">
        <v>870</v>
      </c>
      <c r="D99" s="9" t="s">
        <v>38</v>
      </c>
      <c r="E99" s="35">
        <v>25.053460000000001</v>
      </c>
      <c r="F99" s="5">
        <v>100</v>
      </c>
      <c r="G99" s="5">
        <v>100</v>
      </c>
    </row>
    <row r="100" spans="1:7" x14ac:dyDescent="0.25">
      <c r="A100" s="8" t="s">
        <v>130</v>
      </c>
      <c r="B100" s="6"/>
      <c r="C100" s="6"/>
      <c r="D100" s="9" t="s">
        <v>39</v>
      </c>
      <c r="E100" s="35">
        <f>E101+E115+E147+E160+E154</f>
        <v>4075.3965399999997</v>
      </c>
      <c r="F100" s="35">
        <f>F101+F115+F147+F160+F154</f>
        <v>1900.31</v>
      </c>
      <c r="G100" s="35">
        <f>G101+G115+G147+G160+G154</f>
        <v>1796.97</v>
      </c>
    </row>
    <row r="101" spans="1:7" ht="43.5" customHeight="1" x14ac:dyDescent="0.25">
      <c r="A101" s="8" t="s">
        <v>130</v>
      </c>
      <c r="B101" s="6" t="s">
        <v>283</v>
      </c>
      <c r="C101" s="6"/>
      <c r="D101" s="9" t="s">
        <v>284</v>
      </c>
      <c r="E101" s="2">
        <f>E102</f>
        <v>342</v>
      </c>
      <c r="F101" s="5">
        <f t="shared" ref="F101:G101" si="50">F102</f>
        <v>0</v>
      </c>
      <c r="G101" s="5">
        <f t="shared" si="50"/>
        <v>0</v>
      </c>
    </row>
    <row r="102" spans="1:7" ht="57" customHeight="1" x14ac:dyDescent="0.25">
      <c r="A102" s="8" t="s">
        <v>130</v>
      </c>
      <c r="B102" s="6" t="s">
        <v>286</v>
      </c>
      <c r="C102" s="6"/>
      <c r="D102" s="9" t="s">
        <v>285</v>
      </c>
      <c r="E102" s="2">
        <f>E103+E107+E111</f>
        <v>342</v>
      </c>
      <c r="F102" s="5">
        <f t="shared" ref="F102:G102" si="51">F103+F107+F111</f>
        <v>0</v>
      </c>
      <c r="G102" s="5">
        <f t="shared" si="51"/>
        <v>0</v>
      </c>
    </row>
    <row r="103" spans="1:7" ht="50.25" customHeight="1" x14ac:dyDescent="0.25">
      <c r="A103" s="8" t="s">
        <v>130</v>
      </c>
      <c r="B103" s="6" t="s">
        <v>287</v>
      </c>
      <c r="C103" s="6"/>
      <c r="D103" s="9" t="s">
        <v>40</v>
      </c>
      <c r="E103" s="2">
        <f>E104</f>
        <v>12</v>
      </c>
      <c r="F103" s="5">
        <f t="shared" ref="F103:G103" si="52">F104</f>
        <v>0</v>
      </c>
      <c r="G103" s="5">
        <f t="shared" si="52"/>
        <v>0</v>
      </c>
    </row>
    <row r="104" spans="1:7" ht="25.5" x14ac:dyDescent="0.25">
      <c r="A104" s="8" t="s">
        <v>130</v>
      </c>
      <c r="B104" s="6" t="s">
        <v>287</v>
      </c>
      <c r="C104" s="6">
        <v>200</v>
      </c>
      <c r="D104" s="9" t="s">
        <v>20</v>
      </c>
      <c r="E104" s="2">
        <f>E105</f>
        <v>12</v>
      </c>
      <c r="F104" s="5">
        <f t="shared" ref="F104:G104" si="53">F105</f>
        <v>0</v>
      </c>
      <c r="G104" s="5">
        <f t="shared" si="53"/>
        <v>0</v>
      </c>
    </row>
    <row r="105" spans="1:7" ht="25.5" x14ac:dyDescent="0.25">
      <c r="A105" s="8" t="s">
        <v>130</v>
      </c>
      <c r="B105" s="6" t="s">
        <v>287</v>
      </c>
      <c r="C105" s="6">
        <v>240</v>
      </c>
      <c r="D105" s="9" t="s">
        <v>21</v>
      </c>
      <c r="E105" s="2">
        <f>E106</f>
        <v>12</v>
      </c>
      <c r="F105" s="5">
        <f t="shared" ref="F105:G105" si="54">F106</f>
        <v>0</v>
      </c>
      <c r="G105" s="5">
        <f t="shared" si="54"/>
        <v>0</v>
      </c>
    </row>
    <row r="106" spans="1:7" x14ac:dyDescent="0.25">
      <c r="A106" s="8" t="s">
        <v>130</v>
      </c>
      <c r="B106" s="6" t="s">
        <v>287</v>
      </c>
      <c r="C106" s="6">
        <v>244</v>
      </c>
      <c r="D106" s="9" t="s">
        <v>22</v>
      </c>
      <c r="E106" s="2">
        <v>12</v>
      </c>
      <c r="F106" s="5">
        <v>0</v>
      </c>
      <c r="G106" s="5">
        <v>0</v>
      </c>
    </row>
    <row r="107" spans="1:7" ht="25.5" x14ac:dyDescent="0.25">
      <c r="A107" s="8" t="s">
        <v>130</v>
      </c>
      <c r="B107" s="6" t="s">
        <v>288</v>
      </c>
      <c r="C107" s="6"/>
      <c r="D107" s="9" t="s">
        <v>41</v>
      </c>
      <c r="E107" s="2">
        <f>E108</f>
        <v>30</v>
      </c>
      <c r="F107" s="5">
        <f t="shared" ref="F107:G109" si="55">F108</f>
        <v>0</v>
      </c>
      <c r="G107" s="5">
        <f t="shared" si="55"/>
        <v>0</v>
      </c>
    </row>
    <row r="108" spans="1:7" x14ac:dyDescent="0.25">
      <c r="A108" s="8" t="s">
        <v>130</v>
      </c>
      <c r="B108" s="6" t="s">
        <v>288</v>
      </c>
      <c r="C108" s="6">
        <v>800</v>
      </c>
      <c r="D108" s="9" t="s">
        <v>23</v>
      </c>
      <c r="E108" s="2">
        <f>E109</f>
        <v>30</v>
      </c>
      <c r="F108" s="5">
        <f t="shared" si="55"/>
        <v>0</v>
      </c>
      <c r="G108" s="5">
        <f t="shared" si="55"/>
        <v>0</v>
      </c>
    </row>
    <row r="109" spans="1:7" x14ac:dyDescent="0.25">
      <c r="A109" s="8" t="s">
        <v>130</v>
      </c>
      <c r="B109" s="6" t="s">
        <v>288</v>
      </c>
      <c r="C109" s="6">
        <v>850</v>
      </c>
      <c r="D109" s="9" t="s">
        <v>24</v>
      </c>
      <c r="E109" s="2">
        <f>E110</f>
        <v>30</v>
      </c>
      <c r="F109" s="5">
        <f t="shared" si="55"/>
        <v>0</v>
      </c>
      <c r="G109" s="5">
        <f t="shared" si="55"/>
        <v>0</v>
      </c>
    </row>
    <row r="110" spans="1:7" x14ac:dyDescent="0.25">
      <c r="A110" s="8" t="s">
        <v>130</v>
      </c>
      <c r="B110" s="6" t="s">
        <v>288</v>
      </c>
      <c r="C110" s="6">
        <v>853</v>
      </c>
      <c r="D110" s="9" t="s">
        <v>29</v>
      </c>
      <c r="E110" s="2">
        <v>30</v>
      </c>
      <c r="F110" s="5">
        <v>0</v>
      </c>
      <c r="G110" s="5">
        <v>0</v>
      </c>
    </row>
    <row r="111" spans="1:7" ht="25.5" x14ac:dyDescent="0.25">
      <c r="A111" s="8" t="s">
        <v>130</v>
      </c>
      <c r="B111" s="21" t="s">
        <v>290</v>
      </c>
      <c r="C111" s="12"/>
      <c r="D111" s="22" t="s">
        <v>289</v>
      </c>
      <c r="E111" s="2">
        <f>E112</f>
        <v>300</v>
      </c>
      <c r="F111" s="5">
        <f t="shared" ref="F111:G111" si="56">F112</f>
        <v>0</v>
      </c>
      <c r="G111" s="5">
        <f t="shared" si="56"/>
        <v>0</v>
      </c>
    </row>
    <row r="112" spans="1:7" ht="29.25" customHeight="1" x14ac:dyDescent="0.25">
      <c r="A112" s="8" t="s">
        <v>130</v>
      </c>
      <c r="B112" s="21" t="s">
        <v>290</v>
      </c>
      <c r="C112" s="6">
        <v>200</v>
      </c>
      <c r="D112" s="9" t="s">
        <v>20</v>
      </c>
      <c r="E112" s="2">
        <f>E113</f>
        <v>300</v>
      </c>
      <c r="F112" s="5">
        <f t="shared" ref="F112:G112" si="57">F113</f>
        <v>0</v>
      </c>
      <c r="G112" s="5">
        <f t="shared" si="57"/>
        <v>0</v>
      </c>
    </row>
    <row r="113" spans="1:7" ht="25.5" x14ac:dyDescent="0.25">
      <c r="A113" s="8" t="s">
        <v>130</v>
      </c>
      <c r="B113" s="21" t="s">
        <v>290</v>
      </c>
      <c r="C113" s="6">
        <v>240</v>
      </c>
      <c r="D113" s="9" t="s">
        <v>21</v>
      </c>
      <c r="E113" s="2">
        <f>E114</f>
        <v>300</v>
      </c>
      <c r="F113" s="5">
        <f t="shared" ref="F113:G113" si="58">F114</f>
        <v>0</v>
      </c>
      <c r="G113" s="5">
        <f t="shared" si="58"/>
        <v>0</v>
      </c>
    </row>
    <row r="114" spans="1:7" x14ac:dyDescent="0.25">
      <c r="A114" s="8" t="s">
        <v>130</v>
      </c>
      <c r="B114" s="21" t="s">
        <v>290</v>
      </c>
      <c r="C114" s="6">
        <v>244</v>
      </c>
      <c r="D114" s="9" t="s">
        <v>22</v>
      </c>
      <c r="E114" s="2">
        <v>300</v>
      </c>
      <c r="F114" s="5">
        <v>0</v>
      </c>
      <c r="G114" s="5">
        <v>0</v>
      </c>
    </row>
    <row r="115" spans="1:7" ht="38.25" x14ac:dyDescent="0.25">
      <c r="A115" s="8" t="s">
        <v>130</v>
      </c>
      <c r="B115" s="6" t="s">
        <v>245</v>
      </c>
      <c r="C115" s="6"/>
      <c r="D115" s="9" t="s">
        <v>246</v>
      </c>
      <c r="E115" s="2">
        <f>E116+E128+E133</f>
        <v>2686.1499999999996</v>
      </c>
      <c r="F115" s="2">
        <f>F116+F128+F133</f>
        <v>1827.31</v>
      </c>
      <c r="G115" s="2">
        <f>G116+G128+G133</f>
        <v>1723.31</v>
      </c>
    </row>
    <row r="116" spans="1:7" ht="25.5" x14ac:dyDescent="0.25">
      <c r="A116" s="8" t="s">
        <v>130</v>
      </c>
      <c r="B116" s="6" t="s">
        <v>247</v>
      </c>
      <c r="C116" s="6"/>
      <c r="D116" s="9" t="s">
        <v>248</v>
      </c>
      <c r="E116" s="2">
        <f>E117+E121+E125</f>
        <v>695</v>
      </c>
      <c r="F116" s="2">
        <f t="shared" ref="F116:G116" si="59">F117+F121+F125</f>
        <v>0</v>
      </c>
      <c r="G116" s="2">
        <f t="shared" si="59"/>
        <v>0</v>
      </c>
    </row>
    <row r="117" spans="1:7" x14ac:dyDescent="0.25">
      <c r="A117" s="8" t="s">
        <v>130</v>
      </c>
      <c r="B117" s="6" t="s">
        <v>249</v>
      </c>
      <c r="C117" s="6"/>
      <c r="D117" s="9" t="s">
        <v>250</v>
      </c>
      <c r="E117" s="2">
        <f>E118</f>
        <v>150</v>
      </c>
      <c r="F117" s="2">
        <f>F118</f>
        <v>0</v>
      </c>
      <c r="G117" s="2">
        <f>G118</f>
        <v>0</v>
      </c>
    </row>
    <row r="118" spans="1:7" ht="25.5" x14ac:dyDescent="0.25">
      <c r="A118" s="8" t="s">
        <v>130</v>
      </c>
      <c r="B118" s="6" t="s">
        <v>249</v>
      </c>
      <c r="C118" s="6">
        <v>200</v>
      </c>
      <c r="D118" s="9" t="s">
        <v>20</v>
      </c>
      <c r="E118" s="2">
        <f>E119</f>
        <v>150</v>
      </c>
      <c r="F118" s="2">
        <f t="shared" ref="F118:G118" si="60">F119</f>
        <v>0</v>
      </c>
      <c r="G118" s="2">
        <f t="shared" si="60"/>
        <v>0</v>
      </c>
    </row>
    <row r="119" spans="1:7" ht="25.5" x14ac:dyDescent="0.25">
      <c r="A119" s="8" t="s">
        <v>130</v>
      </c>
      <c r="B119" s="6" t="s">
        <v>249</v>
      </c>
      <c r="C119" s="6">
        <v>240</v>
      </c>
      <c r="D119" s="9" t="s">
        <v>21</v>
      </c>
      <c r="E119" s="2">
        <f>E120</f>
        <v>150</v>
      </c>
      <c r="F119" s="2">
        <f t="shared" ref="F119:G119" si="61">F120</f>
        <v>0</v>
      </c>
      <c r="G119" s="2">
        <f t="shared" si="61"/>
        <v>0</v>
      </c>
    </row>
    <row r="120" spans="1:7" x14ac:dyDescent="0.25">
      <c r="A120" s="8" t="s">
        <v>130</v>
      </c>
      <c r="B120" s="6" t="s">
        <v>249</v>
      </c>
      <c r="C120" s="6">
        <v>244</v>
      </c>
      <c r="D120" s="9" t="s">
        <v>22</v>
      </c>
      <c r="E120" s="2">
        <v>150</v>
      </c>
      <c r="F120" s="5">
        <v>0</v>
      </c>
      <c r="G120" s="5">
        <v>0</v>
      </c>
    </row>
    <row r="121" spans="1:7" ht="25.5" x14ac:dyDescent="0.25">
      <c r="A121" s="8" t="s">
        <v>130</v>
      </c>
      <c r="B121" s="6" t="s">
        <v>252</v>
      </c>
      <c r="C121" s="6"/>
      <c r="D121" s="9" t="s">
        <v>251</v>
      </c>
      <c r="E121" s="2">
        <f>E122</f>
        <v>45</v>
      </c>
      <c r="F121" s="5">
        <f t="shared" ref="F121:G121" si="62">F122</f>
        <v>0</v>
      </c>
      <c r="G121" s="5">
        <f t="shared" si="62"/>
        <v>0</v>
      </c>
    </row>
    <row r="122" spans="1:7" ht="25.5" x14ac:dyDescent="0.25">
      <c r="A122" s="8" t="s">
        <v>130</v>
      </c>
      <c r="B122" s="6" t="s">
        <v>252</v>
      </c>
      <c r="C122" s="6">
        <v>200</v>
      </c>
      <c r="D122" s="9" t="s">
        <v>20</v>
      </c>
      <c r="E122" s="2">
        <f>E123</f>
        <v>45</v>
      </c>
      <c r="F122" s="5">
        <f t="shared" ref="F122:G122" si="63">F123</f>
        <v>0</v>
      </c>
      <c r="G122" s="5">
        <f t="shared" si="63"/>
        <v>0</v>
      </c>
    </row>
    <row r="123" spans="1:7" ht="25.5" x14ac:dyDescent="0.25">
      <c r="A123" s="8" t="s">
        <v>130</v>
      </c>
      <c r="B123" s="6" t="s">
        <v>252</v>
      </c>
      <c r="C123" s="6">
        <v>240</v>
      </c>
      <c r="D123" s="9" t="s">
        <v>21</v>
      </c>
      <c r="E123" s="2">
        <f>E124</f>
        <v>45</v>
      </c>
      <c r="F123" s="5">
        <f t="shared" ref="F123:G123" si="64">F124</f>
        <v>0</v>
      </c>
      <c r="G123" s="5">
        <f t="shared" si="64"/>
        <v>0</v>
      </c>
    </row>
    <row r="124" spans="1:7" x14ac:dyDescent="0.25">
      <c r="A124" s="8" t="s">
        <v>130</v>
      </c>
      <c r="B124" s="6" t="s">
        <v>252</v>
      </c>
      <c r="C124" s="6">
        <v>244</v>
      </c>
      <c r="D124" s="9" t="s">
        <v>22</v>
      </c>
      <c r="E124" s="2">
        <v>45</v>
      </c>
      <c r="F124" s="5">
        <v>0</v>
      </c>
      <c r="G124" s="5">
        <v>0</v>
      </c>
    </row>
    <row r="125" spans="1:7" ht="27" customHeight="1" x14ac:dyDescent="0.25">
      <c r="A125" s="8" t="s">
        <v>130</v>
      </c>
      <c r="B125" s="6" t="s">
        <v>465</v>
      </c>
      <c r="C125" s="6"/>
      <c r="D125" s="9" t="s">
        <v>466</v>
      </c>
      <c r="E125" s="2">
        <f>E126</f>
        <v>500</v>
      </c>
      <c r="F125" s="2">
        <f t="shared" ref="F125:G125" si="65">F126</f>
        <v>0</v>
      </c>
      <c r="G125" s="2">
        <f t="shared" si="65"/>
        <v>0</v>
      </c>
    </row>
    <row r="126" spans="1:7" ht="20.25" customHeight="1" x14ac:dyDescent="0.25">
      <c r="A126" s="8" t="s">
        <v>130</v>
      </c>
      <c r="B126" s="6" t="s">
        <v>465</v>
      </c>
      <c r="C126" s="6">
        <v>500</v>
      </c>
      <c r="D126" s="9" t="s">
        <v>53</v>
      </c>
      <c r="E126" s="2">
        <f>E127</f>
        <v>500</v>
      </c>
      <c r="F126" s="2">
        <f t="shared" ref="F126:G126" si="66">F127</f>
        <v>0</v>
      </c>
      <c r="G126" s="2">
        <f t="shared" si="66"/>
        <v>0</v>
      </c>
    </row>
    <row r="127" spans="1:7" ht="20.25" customHeight="1" x14ac:dyDescent="0.25">
      <c r="A127" s="8" t="s">
        <v>130</v>
      </c>
      <c r="B127" s="6" t="s">
        <v>465</v>
      </c>
      <c r="C127" s="6">
        <v>540</v>
      </c>
      <c r="D127" s="9" t="s">
        <v>54</v>
      </c>
      <c r="E127" s="2">
        <v>500</v>
      </c>
      <c r="F127" s="5">
        <v>0</v>
      </c>
      <c r="G127" s="5">
        <v>0</v>
      </c>
    </row>
    <row r="128" spans="1:7" ht="38.25" x14ac:dyDescent="0.25">
      <c r="A128" s="8" t="s">
        <v>130</v>
      </c>
      <c r="B128" s="6" t="s">
        <v>256</v>
      </c>
      <c r="C128" s="6"/>
      <c r="D128" s="9" t="s">
        <v>257</v>
      </c>
      <c r="E128" s="2">
        <f>E129</f>
        <v>0</v>
      </c>
      <c r="F128" s="17">
        <f t="shared" ref="F128:G128" si="67">F129</f>
        <v>7.5</v>
      </c>
      <c r="G128" s="17">
        <f t="shared" si="67"/>
        <v>3.5</v>
      </c>
    </row>
    <row r="129" spans="1:7" ht="36" customHeight="1" x14ac:dyDescent="0.25">
      <c r="A129" s="8" t="s">
        <v>130</v>
      </c>
      <c r="B129" s="6" t="s">
        <v>258</v>
      </c>
      <c r="C129" s="6"/>
      <c r="D129" s="9" t="s">
        <v>259</v>
      </c>
      <c r="E129" s="2">
        <f>E130</f>
        <v>0</v>
      </c>
      <c r="F129" s="17">
        <f t="shared" ref="F129:G129" si="68">F130</f>
        <v>7.5</v>
      </c>
      <c r="G129" s="17">
        <f t="shared" si="68"/>
        <v>3.5</v>
      </c>
    </row>
    <row r="130" spans="1:7" ht="25.5" x14ac:dyDescent="0.25">
      <c r="A130" s="8" t="s">
        <v>130</v>
      </c>
      <c r="B130" s="6" t="s">
        <v>258</v>
      </c>
      <c r="C130" s="6">
        <v>200</v>
      </c>
      <c r="D130" s="9" t="s">
        <v>20</v>
      </c>
      <c r="E130" s="2">
        <f>E131</f>
        <v>0</v>
      </c>
      <c r="F130" s="17">
        <f t="shared" ref="F130:G130" si="69">F131</f>
        <v>7.5</v>
      </c>
      <c r="G130" s="17">
        <f t="shared" si="69"/>
        <v>3.5</v>
      </c>
    </row>
    <row r="131" spans="1:7" ht="25.5" x14ac:dyDescent="0.25">
      <c r="A131" s="8" t="s">
        <v>130</v>
      </c>
      <c r="B131" s="6" t="s">
        <v>258</v>
      </c>
      <c r="C131" s="6">
        <v>240</v>
      </c>
      <c r="D131" s="9" t="s">
        <v>21</v>
      </c>
      <c r="E131" s="2">
        <f>E132</f>
        <v>0</v>
      </c>
      <c r="F131" s="17">
        <f t="shared" ref="F131:G131" si="70">F132</f>
        <v>7.5</v>
      </c>
      <c r="G131" s="17">
        <f t="shared" si="70"/>
        <v>3.5</v>
      </c>
    </row>
    <row r="132" spans="1:7" x14ac:dyDescent="0.25">
      <c r="A132" s="8" t="s">
        <v>130</v>
      </c>
      <c r="B132" s="6" t="s">
        <v>258</v>
      </c>
      <c r="C132" s="6">
        <v>244</v>
      </c>
      <c r="D132" s="9" t="s">
        <v>22</v>
      </c>
      <c r="E132" s="2">
        <v>0</v>
      </c>
      <c r="F132" s="17">
        <v>7.5</v>
      </c>
      <c r="G132" s="17">
        <v>3.5</v>
      </c>
    </row>
    <row r="133" spans="1:7" x14ac:dyDescent="0.25">
      <c r="A133" s="8" t="s">
        <v>130</v>
      </c>
      <c r="B133" s="6" t="s">
        <v>260</v>
      </c>
      <c r="C133" s="6"/>
      <c r="D133" s="9" t="s">
        <v>32</v>
      </c>
      <c r="E133" s="2">
        <f>E134</f>
        <v>1991.1499999999999</v>
      </c>
      <c r="F133" s="2">
        <f t="shared" ref="F133:G133" si="71">F134</f>
        <v>1819.81</v>
      </c>
      <c r="G133" s="2">
        <f t="shared" si="71"/>
        <v>1719.81</v>
      </c>
    </row>
    <row r="134" spans="1:7" ht="25.5" x14ac:dyDescent="0.25">
      <c r="A134" s="8" t="s">
        <v>130</v>
      </c>
      <c r="B134" s="6" t="s">
        <v>261</v>
      </c>
      <c r="C134" s="6"/>
      <c r="D134" s="9" t="s">
        <v>262</v>
      </c>
      <c r="E134" s="2">
        <f>E135+E140+E143</f>
        <v>1991.1499999999999</v>
      </c>
      <c r="F134" s="2">
        <f t="shared" ref="F134:G134" si="72">F135+F140+F143</f>
        <v>1819.81</v>
      </c>
      <c r="G134" s="2">
        <f t="shared" si="72"/>
        <v>1719.81</v>
      </c>
    </row>
    <row r="135" spans="1:7" ht="51" x14ac:dyDescent="0.25">
      <c r="A135" s="8" t="s">
        <v>130</v>
      </c>
      <c r="B135" s="6" t="s">
        <v>261</v>
      </c>
      <c r="C135" s="6">
        <v>100</v>
      </c>
      <c r="D135" s="9" t="s">
        <v>14</v>
      </c>
      <c r="E135" s="2">
        <f>E136</f>
        <v>1731.492</v>
      </c>
      <c r="F135" s="2">
        <f t="shared" ref="F135:G135" si="73">F136</f>
        <v>1767.8920000000001</v>
      </c>
      <c r="G135" s="2">
        <f t="shared" si="73"/>
        <v>1719.81</v>
      </c>
    </row>
    <row r="136" spans="1:7" ht="25.5" x14ac:dyDescent="0.25">
      <c r="A136" s="8" t="s">
        <v>130</v>
      </c>
      <c r="B136" s="6" t="s">
        <v>261</v>
      </c>
      <c r="C136" s="6">
        <v>120</v>
      </c>
      <c r="D136" s="9" t="s">
        <v>15</v>
      </c>
      <c r="E136" s="2">
        <f>E137+E138+E139</f>
        <v>1731.492</v>
      </c>
      <c r="F136" s="2">
        <f>F137+F138+F139</f>
        <v>1767.8920000000001</v>
      </c>
      <c r="G136" s="2">
        <f>G137+G138+G139</f>
        <v>1719.81</v>
      </c>
    </row>
    <row r="137" spans="1:7" x14ac:dyDescent="0.25">
      <c r="A137" s="8" t="s">
        <v>130</v>
      </c>
      <c r="B137" s="6" t="s">
        <v>261</v>
      </c>
      <c r="C137" s="6">
        <v>121</v>
      </c>
      <c r="D137" s="9" t="s">
        <v>16</v>
      </c>
      <c r="E137" s="2">
        <v>1252.021</v>
      </c>
      <c r="F137" s="2">
        <v>1280.021</v>
      </c>
      <c r="G137" s="2">
        <v>1261.1389999999999</v>
      </c>
    </row>
    <row r="138" spans="1:7" ht="25.5" x14ac:dyDescent="0.25">
      <c r="A138" s="8" t="s">
        <v>130</v>
      </c>
      <c r="B138" s="6" t="s">
        <v>261</v>
      </c>
      <c r="C138" s="6">
        <v>122</v>
      </c>
      <c r="D138" s="9" t="s">
        <v>17</v>
      </c>
      <c r="E138" s="2">
        <v>77.807000000000002</v>
      </c>
      <c r="F138" s="2">
        <v>77.807000000000002</v>
      </c>
      <c r="G138" s="2">
        <v>77.807000000000002</v>
      </c>
    </row>
    <row r="139" spans="1:7" ht="38.25" x14ac:dyDescent="0.25">
      <c r="A139" s="8" t="s">
        <v>130</v>
      </c>
      <c r="B139" s="6" t="s">
        <v>261</v>
      </c>
      <c r="C139" s="6">
        <v>129</v>
      </c>
      <c r="D139" s="9" t="s">
        <v>18</v>
      </c>
      <c r="E139" s="2">
        <v>401.66399999999999</v>
      </c>
      <c r="F139" s="2">
        <v>410.06400000000002</v>
      </c>
      <c r="G139" s="2">
        <v>380.86399999999998</v>
      </c>
    </row>
    <row r="140" spans="1:7" ht="25.5" x14ac:dyDescent="0.25">
      <c r="A140" s="8" t="s">
        <v>130</v>
      </c>
      <c r="B140" s="6" t="s">
        <v>261</v>
      </c>
      <c r="C140" s="6">
        <v>200</v>
      </c>
      <c r="D140" s="9" t="s">
        <v>20</v>
      </c>
      <c r="E140" s="2">
        <f>E141</f>
        <v>239.65799999999999</v>
      </c>
      <c r="F140" s="2">
        <f t="shared" ref="F140:G140" si="74">F141</f>
        <v>51.917999999999999</v>
      </c>
      <c r="G140" s="2">
        <f t="shared" si="74"/>
        <v>0</v>
      </c>
    </row>
    <row r="141" spans="1:7" ht="25.5" x14ac:dyDescent="0.25">
      <c r="A141" s="8" t="s">
        <v>130</v>
      </c>
      <c r="B141" s="6" t="s">
        <v>261</v>
      </c>
      <c r="C141" s="6">
        <v>240</v>
      </c>
      <c r="D141" s="9" t="s">
        <v>21</v>
      </c>
      <c r="E141" s="2">
        <f>E142</f>
        <v>239.65799999999999</v>
      </c>
      <c r="F141" s="2">
        <f t="shared" ref="F141:G141" si="75">F142</f>
        <v>51.917999999999999</v>
      </c>
      <c r="G141" s="2">
        <f t="shared" si="75"/>
        <v>0</v>
      </c>
    </row>
    <row r="142" spans="1:7" x14ac:dyDescent="0.25">
      <c r="A142" s="8" t="s">
        <v>130</v>
      </c>
      <c r="B142" s="6" t="s">
        <v>261</v>
      </c>
      <c r="C142" s="6">
        <v>244</v>
      </c>
      <c r="D142" s="9" t="s">
        <v>22</v>
      </c>
      <c r="E142" s="2">
        <v>239.65799999999999</v>
      </c>
      <c r="F142" s="2">
        <v>51.917999999999999</v>
      </c>
      <c r="G142" s="2">
        <v>0</v>
      </c>
    </row>
    <row r="143" spans="1:7" x14ac:dyDescent="0.25">
      <c r="A143" s="8" t="s">
        <v>130</v>
      </c>
      <c r="B143" s="6" t="s">
        <v>261</v>
      </c>
      <c r="C143" s="6">
        <v>800</v>
      </c>
      <c r="D143" s="9" t="s">
        <v>23</v>
      </c>
      <c r="E143" s="2">
        <f>E144</f>
        <v>20</v>
      </c>
      <c r="F143" s="2">
        <f t="shared" ref="F143:G143" si="76">F144</f>
        <v>0</v>
      </c>
      <c r="G143" s="2">
        <f t="shared" si="76"/>
        <v>0</v>
      </c>
    </row>
    <row r="144" spans="1:7" x14ac:dyDescent="0.25">
      <c r="A144" s="8" t="s">
        <v>130</v>
      </c>
      <c r="B144" s="6" t="s">
        <v>261</v>
      </c>
      <c r="C144" s="6">
        <v>850</v>
      </c>
      <c r="D144" s="9" t="s">
        <v>24</v>
      </c>
      <c r="E144" s="2">
        <f>E145+E146</f>
        <v>20</v>
      </c>
      <c r="F144" s="2">
        <f t="shared" ref="F144:G144" si="77">F145</f>
        <v>0</v>
      </c>
      <c r="G144" s="2">
        <f t="shared" si="77"/>
        <v>0</v>
      </c>
    </row>
    <row r="145" spans="1:7" x14ac:dyDescent="0.25">
      <c r="A145" s="8" t="s">
        <v>130</v>
      </c>
      <c r="B145" s="6" t="s">
        <v>261</v>
      </c>
      <c r="C145" s="6">
        <v>852</v>
      </c>
      <c r="D145" s="9" t="s">
        <v>25</v>
      </c>
      <c r="E145" s="2">
        <v>19</v>
      </c>
      <c r="F145" s="2">
        <v>0</v>
      </c>
      <c r="G145" s="2">
        <v>0</v>
      </c>
    </row>
    <row r="146" spans="1:7" x14ac:dyDescent="0.25">
      <c r="A146" s="8" t="s">
        <v>130</v>
      </c>
      <c r="B146" s="6" t="s">
        <v>261</v>
      </c>
      <c r="C146" s="6">
        <v>853</v>
      </c>
      <c r="D146" s="9" t="s">
        <v>29</v>
      </c>
      <c r="E146" s="2">
        <v>1</v>
      </c>
      <c r="F146" s="2">
        <v>0</v>
      </c>
      <c r="G146" s="2">
        <v>0</v>
      </c>
    </row>
    <row r="147" spans="1:7" ht="38.25" x14ac:dyDescent="0.25">
      <c r="A147" s="8" t="s">
        <v>130</v>
      </c>
      <c r="B147" s="6" t="s">
        <v>352</v>
      </c>
      <c r="C147" s="6"/>
      <c r="D147" s="9" t="s">
        <v>353</v>
      </c>
      <c r="E147" s="2">
        <f>E148</f>
        <v>72.3</v>
      </c>
      <c r="F147" s="2">
        <f t="shared" ref="F147:G147" si="78">F148</f>
        <v>73</v>
      </c>
      <c r="G147" s="2">
        <f t="shared" si="78"/>
        <v>73.66</v>
      </c>
    </row>
    <row r="148" spans="1:7" ht="38.25" x14ac:dyDescent="0.25">
      <c r="A148" s="8" t="s">
        <v>130</v>
      </c>
      <c r="B148" s="6" t="s">
        <v>375</v>
      </c>
      <c r="C148" s="6"/>
      <c r="D148" s="22" t="s">
        <v>384</v>
      </c>
      <c r="E148" s="2">
        <f>E149</f>
        <v>72.3</v>
      </c>
      <c r="F148" s="2">
        <f t="shared" ref="F148:G148" si="79">F149</f>
        <v>73</v>
      </c>
      <c r="G148" s="2">
        <f t="shared" si="79"/>
        <v>73.66</v>
      </c>
    </row>
    <row r="149" spans="1:7" ht="51" x14ac:dyDescent="0.25">
      <c r="A149" s="8" t="s">
        <v>130</v>
      </c>
      <c r="B149" s="21" t="s">
        <v>385</v>
      </c>
      <c r="C149" s="6"/>
      <c r="D149" s="10" t="s">
        <v>386</v>
      </c>
      <c r="E149" s="2">
        <f>E150</f>
        <v>72.3</v>
      </c>
      <c r="F149" s="2">
        <f t="shared" ref="F149:G149" si="80">F150</f>
        <v>73</v>
      </c>
      <c r="G149" s="2">
        <f t="shared" si="80"/>
        <v>73.66</v>
      </c>
    </row>
    <row r="150" spans="1:7" ht="51" x14ac:dyDescent="0.25">
      <c r="A150" s="8" t="s">
        <v>130</v>
      </c>
      <c r="B150" s="21" t="s">
        <v>385</v>
      </c>
      <c r="C150" s="6">
        <v>100</v>
      </c>
      <c r="D150" s="9" t="s">
        <v>14</v>
      </c>
      <c r="E150" s="2">
        <f>E151</f>
        <v>72.3</v>
      </c>
      <c r="F150" s="2">
        <f t="shared" ref="F150:G150" si="81">F151</f>
        <v>73</v>
      </c>
      <c r="G150" s="2">
        <f t="shared" si="81"/>
        <v>73.66</v>
      </c>
    </row>
    <row r="151" spans="1:7" ht="25.5" x14ac:dyDescent="0.25">
      <c r="A151" s="8" t="s">
        <v>130</v>
      </c>
      <c r="B151" s="21" t="s">
        <v>385</v>
      </c>
      <c r="C151" s="6">
        <v>120</v>
      </c>
      <c r="D151" s="9" t="s">
        <v>15</v>
      </c>
      <c r="E151" s="2">
        <f>E152+E153</f>
        <v>72.3</v>
      </c>
      <c r="F151" s="2">
        <f t="shared" ref="F151:G151" si="82">F152+F153</f>
        <v>73</v>
      </c>
      <c r="G151" s="2">
        <f t="shared" si="82"/>
        <v>73.66</v>
      </c>
    </row>
    <row r="152" spans="1:7" x14ac:dyDescent="0.25">
      <c r="A152" s="8" t="s">
        <v>130</v>
      </c>
      <c r="B152" s="21" t="s">
        <v>385</v>
      </c>
      <c r="C152" s="6">
        <v>121</v>
      </c>
      <c r="D152" s="9" t="s">
        <v>16</v>
      </c>
      <c r="E152" s="2">
        <v>55.615000000000002</v>
      </c>
      <c r="F152" s="2">
        <v>56.154000000000003</v>
      </c>
      <c r="G152" s="2">
        <v>56.661999999999999</v>
      </c>
    </row>
    <row r="153" spans="1:7" ht="38.25" x14ac:dyDescent="0.25">
      <c r="A153" s="8" t="s">
        <v>130</v>
      </c>
      <c r="B153" s="21" t="s">
        <v>385</v>
      </c>
      <c r="C153" s="6">
        <v>129</v>
      </c>
      <c r="D153" s="9" t="s">
        <v>18</v>
      </c>
      <c r="E153" s="2">
        <v>16.684999999999999</v>
      </c>
      <c r="F153" s="2">
        <v>16.846</v>
      </c>
      <c r="G153" s="2">
        <v>16.998000000000001</v>
      </c>
    </row>
    <row r="154" spans="1:7" ht="43.5" customHeight="1" x14ac:dyDescent="0.25">
      <c r="A154" s="8" t="s">
        <v>130</v>
      </c>
      <c r="B154" s="21" t="s">
        <v>467</v>
      </c>
      <c r="C154" s="6"/>
      <c r="D154" s="9" t="s">
        <v>470</v>
      </c>
      <c r="E154" s="2">
        <f>E155</f>
        <v>700</v>
      </c>
      <c r="F154" s="2">
        <f t="shared" ref="F154:G154" si="83">F155</f>
        <v>0</v>
      </c>
      <c r="G154" s="2">
        <f t="shared" si="83"/>
        <v>0</v>
      </c>
    </row>
    <row r="155" spans="1:7" ht="30" customHeight="1" x14ac:dyDescent="0.25">
      <c r="A155" s="8" t="s">
        <v>130</v>
      </c>
      <c r="B155" s="21" t="s">
        <v>468</v>
      </c>
      <c r="C155" s="6"/>
      <c r="D155" s="9" t="s">
        <v>471</v>
      </c>
      <c r="E155" s="2">
        <f>E156</f>
        <v>700</v>
      </c>
      <c r="F155" s="2">
        <f t="shared" ref="F155:G155" si="84">F156</f>
        <v>0</v>
      </c>
      <c r="G155" s="2">
        <f t="shared" si="84"/>
        <v>0</v>
      </c>
    </row>
    <row r="156" spans="1:7" ht="30" customHeight="1" x14ac:dyDescent="0.25">
      <c r="A156" s="8" t="s">
        <v>130</v>
      </c>
      <c r="B156" s="21" t="s">
        <v>469</v>
      </c>
      <c r="C156" s="6"/>
      <c r="D156" s="9" t="s">
        <v>472</v>
      </c>
      <c r="E156" s="2">
        <f>E157</f>
        <v>700</v>
      </c>
      <c r="F156" s="2">
        <f t="shared" ref="F156:G156" si="85">F157</f>
        <v>0</v>
      </c>
      <c r="G156" s="2">
        <f t="shared" si="85"/>
        <v>0</v>
      </c>
    </row>
    <row r="157" spans="1:7" ht="25.5" x14ac:dyDescent="0.25">
      <c r="A157" s="8" t="s">
        <v>130</v>
      </c>
      <c r="B157" s="21" t="s">
        <v>469</v>
      </c>
      <c r="C157" s="6">
        <v>200</v>
      </c>
      <c r="D157" s="9" t="s">
        <v>20</v>
      </c>
      <c r="E157" s="2">
        <f>E158</f>
        <v>700</v>
      </c>
      <c r="F157" s="2">
        <f t="shared" ref="F157:G157" si="86">F158</f>
        <v>0</v>
      </c>
      <c r="G157" s="2">
        <f t="shared" si="86"/>
        <v>0</v>
      </c>
    </row>
    <row r="158" spans="1:7" ht="25.5" x14ac:dyDescent="0.25">
      <c r="A158" s="8" t="s">
        <v>130</v>
      </c>
      <c r="B158" s="21" t="s">
        <v>469</v>
      </c>
      <c r="C158" s="6">
        <v>240</v>
      </c>
      <c r="D158" s="9" t="s">
        <v>21</v>
      </c>
      <c r="E158" s="2">
        <f>E159</f>
        <v>700</v>
      </c>
      <c r="F158" s="2">
        <f t="shared" ref="F158:G158" si="87">F159</f>
        <v>0</v>
      </c>
      <c r="G158" s="2">
        <f t="shared" si="87"/>
        <v>0</v>
      </c>
    </row>
    <row r="159" spans="1:7" x14ac:dyDescent="0.25">
      <c r="A159" s="8" t="s">
        <v>130</v>
      </c>
      <c r="B159" s="21" t="s">
        <v>469</v>
      </c>
      <c r="C159" s="6">
        <v>244</v>
      </c>
      <c r="D159" s="9" t="s">
        <v>22</v>
      </c>
      <c r="E159" s="2">
        <v>700</v>
      </c>
      <c r="F159" s="2">
        <v>0</v>
      </c>
      <c r="G159" s="2">
        <v>0</v>
      </c>
    </row>
    <row r="160" spans="1:7" ht="25.5" x14ac:dyDescent="0.25">
      <c r="A160" s="8" t="s">
        <v>130</v>
      </c>
      <c r="B160" s="6">
        <v>9900000000</v>
      </c>
      <c r="C160" s="6"/>
      <c r="D160" s="11" t="s">
        <v>357</v>
      </c>
      <c r="E160" s="35">
        <f>E161</f>
        <v>274.94654000000003</v>
      </c>
      <c r="F160" s="35">
        <f t="shared" ref="F160:G160" si="88">F161</f>
        <v>0</v>
      </c>
      <c r="G160" s="35">
        <f t="shared" si="88"/>
        <v>0</v>
      </c>
    </row>
    <row r="161" spans="1:7" x14ac:dyDescent="0.25">
      <c r="A161" s="8" t="s">
        <v>130</v>
      </c>
      <c r="B161" s="6">
        <v>9920000000</v>
      </c>
      <c r="C161" s="6"/>
      <c r="D161" s="11" t="s">
        <v>34</v>
      </c>
      <c r="E161" s="35">
        <f>E162</f>
        <v>274.94654000000003</v>
      </c>
      <c r="F161" s="35">
        <f t="shared" ref="F161:G161" si="89">F162</f>
        <v>0</v>
      </c>
      <c r="G161" s="35">
        <f t="shared" si="89"/>
        <v>0</v>
      </c>
    </row>
    <row r="162" spans="1:7" x14ac:dyDescent="0.25">
      <c r="A162" s="8" t="s">
        <v>130</v>
      </c>
      <c r="B162" s="6" t="s">
        <v>35</v>
      </c>
      <c r="C162" s="6"/>
      <c r="D162" s="9" t="s">
        <v>36</v>
      </c>
      <c r="E162" s="35">
        <f>E163</f>
        <v>274.94654000000003</v>
      </c>
      <c r="F162" s="35">
        <f t="shared" ref="F162:G162" si="90">F163</f>
        <v>0</v>
      </c>
      <c r="G162" s="35">
        <f t="shared" si="90"/>
        <v>0</v>
      </c>
    </row>
    <row r="163" spans="1:7" ht="25.5" x14ac:dyDescent="0.25">
      <c r="A163" s="8" t="s">
        <v>130</v>
      </c>
      <c r="B163" s="6" t="s">
        <v>35</v>
      </c>
      <c r="C163" s="6">
        <v>200</v>
      </c>
      <c r="D163" s="9" t="s">
        <v>20</v>
      </c>
      <c r="E163" s="35">
        <f>E164</f>
        <v>274.94654000000003</v>
      </c>
      <c r="F163" s="35">
        <f t="shared" ref="F163:G163" si="91">F164</f>
        <v>0</v>
      </c>
      <c r="G163" s="35">
        <f t="shared" si="91"/>
        <v>0</v>
      </c>
    </row>
    <row r="164" spans="1:7" ht="25.5" x14ac:dyDescent="0.25">
      <c r="A164" s="8" t="s">
        <v>130</v>
      </c>
      <c r="B164" s="6" t="s">
        <v>35</v>
      </c>
      <c r="C164" s="6">
        <v>240</v>
      </c>
      <c r="D164" s="9" t="s">
        <v>21</v>
      </c>
      <c r="E164" s="35">
        <f>E165</f>
        <v>274.94654000000003</v>
      </c>
      <c r="F164" s="35">
        <f t="shared" ref="F164:G164" si="92">F165</f>
        <v>0</v>
      </c>
      <c r="G164" s="35">
        <f t="shared" si="92"/>
        <v>0</v>
      </c>
    </row>
    <row r="165" spans="1:7" x14ac:dyDescent="0.25">
      <c r="A165" s="8" t="s">
        <v>130</v>
      </c>
      <c r="B165" s="6" t="s">
        <v>35</v>
      </c>
      <c r="C165" s="6">
        <v>244</v>
      </c>
      <c r="D165" s="9" t="s">
        <v>22</v>
      </c>
      <c r="E165" s="35">
        <v>274.94654000000003</v>
      </c>
      <c r="F165" s="2">
        <v>0</v>
      </c>
      <c r="G165" s="2">
        <v>0</v>
      </c>
    </row>
    <row r="166" spans="1:7" ht="25.5" x14ac:dyDescent="0.25">
      <c r="A166" s="13" t="s">
        <v>131</v>
      </c>
      <c r="B166" s="14"/>
      <c r="C166" s="14"/>
      <c r="D166" s="15" t="s">
        <v>45</v>
      </c>
      <c r="E166" s="3">
        <f>E167+E175</f>
        <v>2136.8000000000002</v>
      </c>
      <c r="F166" s="3">
        <f t="shared" ref="F166:G166" si="93">F167+F175</f>
        <v>411.5</v>
      </c>
      <c r="G166" s="3">
        <f t="shared" si="93"/>
        <v>411.5</v>
      </c>
    </row>
    <row r="167" spans="1:7" x14ac:dyDescent="0.25">
      <c r="A167" s="8" t="s">
        <v>132</v>
      </c>
      <c r="B167" s="6"/>
      <c r="C167" s="6"/>
      <c r="D167" s="9" t="s">
        <v>46</v>
      </c>
      <c r="E167" s="2">
        <f>E168</f>
        <v>434.8</v>
      </c>
      <c r="F167" s="2">
        <f t="shared" ref="F167:G167" si="94">F168</f>
        <v>411.5</v>
      </c>
      <c r="G167" s="2">
        <f t="shared" si="94"/>
        <v>411.5</v>
      </c>
    </row>
    <row r="168" spans="1:7" ht="38.25" x14ac:dyDescent="0.25">
      <c r="A168" s="8" t="s">
        <v>132</v>
      </c>
      <c r="B168" s="6" t="s">
        <v>352</v>
      </c>
      <c r="C168" s="6"/>
      <c r="D168" s="9" t="s">
        <v>353</v>
      </c>
      <c r="E168" s="2">
        <f>E169</f>
        <v>434.8</v>
      </c>
      <c r="F168" s="2">
        <f t="shared" ref="F168:G168" si="95">F169</f>
        <v>411.5</v>
      </c>
      <c r="G168" s="2">
        <f t="shared" si="95"/>
        <v>411.5</v>
      </c>
    </row>
    <row r="169" spans="1:7" ht="38.25" x14ac:dyDescent="0.25">
      <c r="A169" s="8" t="s">
        <v>132</v>
      </c>
      <c r="B169" s="6" t="s">
        <v>381</v>
      </c>
      <c r="C169" s="6"/>
      <c r="D169" s="9" t="s">
        <v>382</v>
      </c>
      <c r="E169" s="2">
        <f>E170</f>
        <v>434.8</v>
      </c>
      <c r="F169" s="2">
        <f t="shared" ref="F169:G169" si="96">F170</f>
        <v>411.5</v>
      </c>
      <c r="G169" s="2">
        <f t="shared" si="96"/>
        <v>411.5</v>
      </c>
    </row>
    <row r="170" spans="1:7" ht="38.25" x14ac:dyDescent="0.25">
      <c r="A170" s="8" t="s">
        <v>132</v>
      </c>
      <c r="B170" s="21" t="s">
        <v>383</v>
      </c>
      <c r="C170" s="6"/>
      <c r="D170" s="9" t="s">
        <v>47</v>
      </c>
      <c r="E170" s="2">
        <f>E171</f>
        <v>434.8</v>
      </c>
      <c r="F170" s="2">
        <f t="shared" ref="F170:G170" si="97">F171</f>
        <v>411.5</v>
      </c>
      <c r="G170" s="2">
        <f t="shared" si="97"/>
        <v>411.5</v>
      </c>
    </row>
    <row r="171" spans="1:7" ht="51" x14ac:dyDescent="0.25">
      <c r="A171" s="8" t="s">
        <v>132</v>
      </c>
      <c r="B171" s="21" t="s">
        <v>383</v>
      </c>
      <c r="C171" s="6">
        <v>100</v>
      </c>
      <c r="D171" s="9" t="s">
        <v>14</v>
      </c>
      <c r="E171" s="2">
        <f>E172</f>
        <v>434.8</v>
      </c>
      <c r="F171" s="2">
        <f t="shared" ref="F171:G171" si="98">F172</f>
        <v>411.5</v>
      </c>
      <c r="G171" s="2">
        <f t="shared" si="98"/>
        <v>411.5</v>
      </c>
    </row>
    <row r="172" spans="1:7" ht="25.5" x14ac:dyDescent="0.25">
      <c r="A172" s="8" t="s">
        <v>132</v>
      </c>
      <c r="B172" s="21" t="s">
        <v>383</v>
      </c>
      <c r="C172" s="6">
        <v>120</v>
      </c>
      <c r="D172" s="9" t="s">
        <v>15</v>
      </c>
      <c r="E172" s="2">
        <f>E173+E174</f>
        <v>434.8</v>
      </c>
      <c r="F172" s="2">
        <f t="shared" ref="F172:G172" si="99">F173+F174</f>
        <v>411.5</v>
      </c>
      <c r="G172" s="2">
        <f t="shared" si="99"/>
        <v>411.5</v>
      </c>
    </row>
    <row r="173" spans="1:7" x14ac:dyDescent="0.25">
      <c r="A173" s="8" t="s">
        <v>132</v>
      </c>
      <c r="B173" s="21" t="s">
        <v>383</v>
      </c>
      <c r="C173" s="6">
        <v>121</v>
      </c>
      <c r="D173" s="9" t="s">
        <v>16</v>
      </c>
      <c r="E173" s="35">
        <v>334.28993000000003</v>
      </c>
      <c r="F173" s="2">
        <v>316.05200000000002</v>
      </c>
      <c r="G173" s="2">
        <v>316.05200000000002</v>
      </c>
    </row>
    <row r="174" spans="1:7" ht="38.25" x14ac:dyDescent="0.25">
      <c r="A174" s="8" t="s">
        <v>132</v>
      </c>
      <c r="B174" s="21" t="s">
        <v>383</v>
      </c>
      <c r="C174" s="6">
        <v>129</v>
      </c>
      <c r="D174" s="9" t="s">
        <v>18</v>
      </c>
      <c r="E174" s="35">
        <v>100.51007</v>
      </c>
      <c r="F174" s="2">
        <v>95.447999999999993</v>
      </c>
      <c r="G174" s="2">
        <v>95.447999999999993</v>
      </c>
    </row>
    <row r="175" spans="1:7" ht="25.5" x14ac:dyDescent="0.25">
      <c r="A175" s="8" t="s">
        <v>205</v>
      </c>
      <c r="B175" s="6"/>
      <c r="C175" s="6"/>
      <c r="D175" s="9" t="s">
        <v>206</v>
      </c>
      <c r="E175" s="2">
        <f t="shared" ref="E175:E180" si="100">E176</f>
        <v>1702</v>
      </c>
      <c r="F175" s="2">
        <f t="shared" ref="F175:G175" si="101">F176</f>
        <v>0</v>
      </c>
      <c r="G175" s="2">
        <f t="shared" si="101"/>
        <v>0</v>
      </c>
    </row>
    <row r="176" spans="1:7" ht="38.25" x14ac:dyDescent="0.25">
      <c r="A176" s="8" t="s">
        <v>205</v>
      </c>
      <c r="B176" s="6" t="s">
        <v>352</v>
      </c>
      <c r="C176" s="6"/>
      <c r="D176" s="9" t="s">
        <v>353</v>
      </c>
      <c r="E176" s="2">
        <f t="shared" si="100"/>
        <v>1702</v>
      </c>
      <c r="F176" s="5">
        <f t="shared" ref="F176:G176" si="102">F177</f>
        <v>0</v>
      </c>
      <c r="G176" s="5">
        <f t="shared" si="102"/>
        <v>0</v>
      </c>
    </row>
    <row r="177" spans="1:7" ht="38.25" x14ac:dyDescent="0.25">
      <c r="A177" s="8" t="s">
        <v>205</v>
      </c>
      <c r="B177" s="6" t="s">
        <v>375</v>
      </c>
      <c r="C177" s="6"/>
      <c r="D177" s="22" t="s">
        <v>384</v>
      </c>
      <c r="E177" s="2">
        <f t="shared" si="100"/>
        <v>1702</v>
      </c>
      <c r="F177" s="5">
        <f t="shared" ref="F177:G177" si="103">F178</f>
        <v>0</v>
      </c>
      <c r="G177" s="5">
        <f t="shared" si="103"/>
        <v>0</v>
      </c>
    </row>
    <row r="178" spans="1:7" ht="38.25" x14ac:dyDescent="0.25">
      <c r="A178" s="8" t="s">
        <v>205</v>
      </c>
      <c r="B178" s="6" t="s">
        <v>387</v>
      </c>
      <c r="C178" s="6"/>
      <c r="D178" s="9" t="s">
        <v>48</v>
      </c>
      <c r="E178" s="2">
        <f t="shared" si="100"/>
        <v>1702</v>
      </c>
      <c r="F178" s="5">
        <f t="shared" ref="F178:G178" si="104">F179</f>
        <v>0</v>
      </c>
      <c r="G178" s="5">
        <f t="shared" si="104"/>
        <v>0</v>
      </c>
    </row>
    <row r="179" spans="1:7" ht="25.5" x14ac:dyDescent="0.25">
      <c r="A179" s="8" t="s">
        <v>205</v>
      </c>
      <c r="B179" s="6" t="s">
        <v>387</v>
      </c>
      <c r="C179" s="6">
        <v>200</v>
      </c>
      <c r="D179" s="9" t="s">
        <v>20</v>
      </c>
      <c r="E179" s="2">
        <f t="shared" si="100"/>
        <v>1702</v>
      </c>
      <c r="F179" s="5">
        <f t="shared" ref="F179:G179" si="105">F180</f>
        <v>0</v>
      </c>
      <c r="G179" s="5">
        <f t="shared" si="105"/>
        <v>0</v>
      </c>
    </row>
    <row r="180" spans="1:7" ht="25.5" x14ac:dyDescent="0.25">
      <c r="A180" s="8" t="s">
        <v>205</v>
      </c>
      <c r="B180" s="6" t="s">
        <v>387</v>
      </c>
      <c r="C180" s="6">
        <v>240</v>
      </c>
      <c r="D180" s="9" t="s">
        <v>21</v>
      </c>
      <c r="E180" s="2">
        <f t="shared" si="100"/>
        <v>1702</v>
      </c>
      <c r="F180" s="5">
        <f t="shared" ref="F180:G180" si="106">F181</f>
        <v>0</v>
      </c>
      <c r="G180" s="5">
        <f t="shared" si="106"/>
        <v>0</v>
      </c>
    </row>
    <row r="181" spans="1:7" x14ac:dyDescent="0.25">
      <c r="A181" s="8" t="s">
        <v>205</v>
      </c>
      <c r="B181" s="6" t="s">
        <v>387</v>
      </c>
      <c r="C181" s="6">
        <v>244</v>
      </c>
      <c r="D181" s="9" t="s">
        <v>22</v>
      </c>
      <c r="E181" s="2">
        <v>1702</v>
      </c>
      <c r="F181" s="5">
        <v>0</v>
      </c>
      <c r="G181" s="5">
        <v>0</v>
      </c>
    </row>
    <row r="182" spans="1:7" x14ac:dyDescent="0.25">
      <c r="A182" s="13" t="s">
        <v>133</v>
      </c>
      <c r="B182" s="14"/>
      <c r="C182" s="14"/>
      <c r="D182" s="15" t="s">
        <v>49</v>
      </c>
      <c r="E182" s="3">
        <f>E183+E190+E249</f>
        <v>88645.554000000004</v>
      </c>
      <c r="F182" s="3">
        <f t="shared" ref="F182:G182" si="107">F183+F190+F249</f>
        <v>45229.7</v>
      </c>
      <c r="G182" s="3">
        <f t="shared" si="107"/>
        <v>47092.542000000001</v>
      </c>
    </row>
    <row r="183" spans="1:7" x14ac:dyDescent="0.25">
      <c r="A183" s="8" t="s">
        <v>430</v>
      </c>
      <c r="B183" s="6"/>
      <c r="C183" s="6"/>
      <c r="D183" s="9" t="s">
        <v>435</v>
      </c>
      <c r="E183" s="2">
        <f t="shared" ref="E183:E188" si="108">E184</f>
        <v>300</v>
      </c>
      <c r="F183" s="2">
        <f t="shared" ref="F183:G183" si="109">F184</f>
        <v>0</v>
      </c>
      <c r="G183" s="2">
        <f t="shared" si="109"/>
        <v>0</v>
      </c>
    </row>
    <row r="184" spans="1:7" ht="38.25" x14ac:dyDescent="0.25">
      <c r="A184" s="8" t="s">
        <v>430</v>
      </c>
      <c r="B184" s="6" t="s">
        <v>283</v>
      </c>
      <c r="C184" s="6"/>
      <c r="D184" s="9" t="s">
        <v>284</v>
      </c>
      <c r="E184" s="2">
        <f t="shared" si="108"/>
        <v>300</v>
      </c>
      <c r="F184" s="2">
        <f t="shared" ref="F184:G184" si="110">F185</f>
        <v>0</v>
      </c>
      <c r="G184" s="2">
        <f t="shared" si="110"/>
        <v>0</v>
      </c>
    </row>
    <row r="185" spans="1:7" ht="27.75" customHeight="1" x14ac:dyDescent="0.25">
      <c r="A185" s="8" t="s">
        <v>430</v>
      </c>
      <c r="B185" s="6" t="s">
        <v>432</v>
      </c>
      <c r="C185" s="6"/>
      <c r="D185" s="9" t="s">
        <v>431</v>
      </c>
      <c r="E185" s="2">
        <f t="shared" si="108"/>
        <v>300</v>
      </c>
      <c r="F185" s="2">
        <f t="shared" ref="F185:G185" si="111">F186</f>
        <v>0</v>
      </c>
      <c r="G185" s="2">
        <f t="shared" si="111"/>
        <v>0</v>
      </c>
    </row>
    <row r="186" spans="1:7" ht="60.75" customHeight="1" x14ac:dyDescent="0.25">
      <c r="A186" s="8" t="s">
        <v>430</v>
      </c>
      <c r="B186" s="6" t="s">
        <v>433</v>
      </c>
      <c r="C186" s="6"/>
      <c r="D186" s="9" t="s">
        <v>434</v>
      </c>
      <c r="E186" s="2">
        <f t="shared" si="108"/>
        <v>300</v>
      </c>
      <c r="F186" s="2">
        <f t="shared" ref="F186:G186" si="112">F187</f>
        <v>0</v>
      </c>
      <c r="G186" s="2">
        <f t="shared" si="112"/>
        <v>0</v>
      </c>
    </row>
    <row r="187" spans="1:7" x14ac:dyDescent="0.25">
      <c r="A187" s="8" t="s">
        <v>430</v>
      </c>
      <c r="B187" s="6" t="s">
        <v>433</v>
      </c>
      <c r="C187" s="6">
        <v>800</v>
      </c>
      <c r="D187" s="9" t="s">
        <v>23</v>
      </c>
      <c r="E187" s="2">
        <f t="shared" si="108"/>
        <v>300</v>
      </c>
      <c r="F187" s="2">
        <f t="shared" ref="F187:G187" si="113">F188</f>
        <v>0</v>
      </c>
      <c r="G187" s="2">
        <f t="shared" si="113"/>
        <v>0</v>
      </c>
    </row>
    <row r="188" spans="1:7" ht="38.25" x14ac:dyDescent="0.25">
      <c r="A188" s="8" t="s">
        <v>430</v>
      </c>
      <c r="B188" s="6" t="s">
        <v>433</v>
      </c>
      <c r="C188" s="6">
        <v>810</v>
      </c>
      <c r="D188" s="9" t="s">
        <v>71</v>
      </c>
      <c r="E188" s="2">
        <f t="shared" si="108"/>
        <v>300</v>
      </c>
      <c r="F188" s="2">
        <f t="shared" ref="F188:G188" si="114">F189</f>
        <v>0</v>
      </c>
      <c r="G188" s="2">
        <f t="shared" si="114"/>
        <v>0</v>
      </c>
    </row>
    <row r="189" spans="1:7" ht="60.75" customHeight="1" x14ac:dyDescent="0.25">
      <c r="A189" s="8" t="s">
        <v>430</v>
      </c>
      <c r="B189" s="6" t="s">
        <v>433</v>
      </c>
      <c r="C189" s="6" t="s">
        <v>444</v>
      </c>
      <c r="D189" s="9" t="s">
        <v>445</v>
      </c>
      <c r="E189" s="2">
        <v>300</v>
      </c>
      <c r="F189" s="2">
        <v>0</v>
      </c>
      <c r="G189" s="2">
        <v>0</v>
      </c>
    </row>
    <row r="190" spans="1:7" x14ac:dyDescent="0.25">
      <c r="A190" s="8" t="s">
        <v>134</v>
      </c>
      <c r="B190" s="6"/>
      <c r="C190" s="6"/>
      <c r="D190" s="9" t="s">
        <v>50</v>
      </c>
      <c r="E190" s="2">
        <f>E191</f>
        <v>88045.554000000004</v>
      </c>
      <c r="F190" s="2">
        <f t="shared" ref="F190:G190" si="115">F191</f>
        <v>45229.7</v>
      </c>
      <c r="G190" s="2">
        <f t="shared" si="115"/>
        <v>47092.542000000001</v>
      </c>
    </row>
    <row r="191" spans="1:7" ht="38.25" x14ac:dyDescent="0.25">
      <c r="A191" s="8" t="s">
        <v>134</v>
      </c>
      <c r="B191" s="6" t="s">
        <v>264</v>
      </c>
      <c r="C191" s="6"/>
      <c r="D191" s="9" t="s">
        <v>265</v>
      </c>
      <c r="E191" s="2">
        <f>E192+E236</f>
        <v>88045.554000000004</v>
      </c>
      <c r="F191" s="2">
        <f t="shared" ref="F191:G191" si="116">F192+F236</f>
        <v>45229.7</v>
      </c>
      <c r="G191" s="2">
        <f t="shared" si="116"/>
        <v>47092.542000000001</v>
      </c>
    </row>
    <row r="192" spans="1:7" ht="38.25" x14ac:dyDescent="0.25">
      <c r="A192" s="8" t="s">
        <v>134</v>
      </c>
      <c r="B192" s="6" t="s">
        <v>266</v>
      </c>
      <c r="C192" s="6"/>
      <c r="D192" s="9" t="s">
        <v>267</v>
      </c>
      <c r="E192" s="2">
        <f>E193+E197+E209+E216+E220+E224+E228+E201+E205+E232+E213</f>
        <v>85915.010999999999</v>
      </c>
      <c r="F192" s="2">
        <f t="shared" ref="F192:G192" si="117">F193+F197+F209+F216+F220+F224+F228+F201+F205+F232+F213</f>
        <v>44078.899999999994</v>
      </c>
      <c r="G192" s="2">
        <f t="shared" si="117"/>
        <v>41919.700000000004</v>
      </c>
    </row>
    <row r="193" spans="1:7" ht="38.25" x14ac:dyDescent="0.25">
      <c r="A193" s="8" t="s">
        <v>134</v>
      </c>
      <c r="B193" s="21" t="s">
        <v>270</v>
      </c>
      <c r="C193" s="6"/>
      <c r="D193" s="9" t="s">
        <v>271</v>
      </c>
      <c r="E193" s="2">
        <f>E194</f>
        <v>10406.1</v>
      </c>
      <c r="F193" s="2">
        <f t="shared" ref="F193:G193" si="118">F194</f>
        <v>10822.4</v>
      </c>
      <c r="G193" s="2">
        <f t="shared" si="118"/>
        <v>11255.2</v>
      </c>
    </row>
    <row r="194" spans="1:7" ht="25.5" x14ac:dyDescent="0.25">
      <c r="A194" s="8" t="s">
        <v>134</v>
      </c>
      <c r="B194" s="21" t="s">
        <v>270</v>
      </c>
      <c r="C194" s="6">
        <v>200</v>
      </c>
      <c r="D194" s="9" t="s">
        <v>20</v>
      </c>
      <c r="E194" s="2">
        <f>E195</f>
        <v>10406.1</v>
      </c>
      <c r="F194" s="2">
        <f t="shared" ref="F194:G194" si="119">F195</f>
        <v>10822.4</v>
      </c>
      <c r="G194" s="2">
        <f t="shared" si="119"/>
        <v>11255.2</v>
      </c>
    </row>
    <row r="195" spans="1:7" ht="25.5" x14ac:dyDescent="0.25">
      <c r="A195" s="8" t="s">
        <v>134</v>
      </c>
      <c r="B195" s="21" t="s">
        <v>270</v>
      </c>
      <c r="C195" s="6">
        <v>240</v>
      </c>
      <c r="D195" s="9" t="s">
        <v>21</v>
      </c>
      <c r="E195" s="2">
        <f>E196</f>
        <v>10406.1</v>
      </c>
      <c r="F195" s="2">
        <f t="shared" ref="F195:G195" si="120">F196</f>
        <v>10822.4</v>
      </c>
      <c r="G195" s="2">
        <f t="shared" si="120"/>
        <v>11255.2</v>
      </c>
    </row>
    <row r="196" spans="1:7" x14ac:dyDescent="0.25">
      <c r="A196" s="8" t="s">
        <v>134</v>
      </c>
      <c r="B196" s="21" t="s">
        <v>270</v>
      </c>
      <c r="C196" s="6">
        <v>244</v>
      </c>
      <c r="D196" s="9" t="s">
        <v>22</v>
      </c>
      <c r="E196" s="2">
        <v>10406.1</v>
      </c>
      <c r="F196" s="2">
        <v>10822.4</v>
      </c>
      <c r="G196" s="2">
        <v>11255.2</v>
      </c>
    </row>
    <row r="197" spans="1:7" ht="38.25" x14ac:dyDescent="0.25">
      <c r="A197" s="8" t="s">
        <v>134</v>
      </c>
      <c r="B197" s="6" t="s">
        <v>268</v>
      </c>
      <c r="C197" s="6"/>
      <c r="D197" s="9" t="s">
        <v>269</v>
      </c>
      <c r="E197" s="2">
        <f>E198</f>
        <v>8000</v>
      </c>
      <c r="F197" s="2">
        <f t="shared" ref="F197:G197" si="121">F198</f>
        <v>9000</v>
      </c>
      <c r="G197" s="2">
        <f t="shared" si="121"/>
        <v>9000</v>
      </c>
    </row>
    <row r="198" spans="1:7" ht="25.5" x14ac:dyDescent="0.25">
      <c r="A198" s="8" t="s">
        <v>134</v>
      </c>
      <c r="B198" s="6" t="s">
        <v>268</v>
      </c>
      <c r="C198" s="6">
        <v>200</v>
      </c>
      <c r="D198" s="9" t="s">
        <v>20</v>
      </c>
      <c r="E198" s="2">
        <f>E199</f>
        <v>8000</v>
      </c>
      <c r="F198" s="2">
        <f t="shared" ref="F198:G198" si="122">F199</f>
        <v>9000</v>
      </c>
      <c r="G198" s="2">
        <f t="shared" si="122"/>
        <v>9000</v>
      </c>
    </row>
    <row r="199" spans="1:7" ht="25.5" x14ac:dyDescent="0.25">
      <c r="A199" s="8" t="s">
        <v>134</v>
      </c>
      <c r="B199" s="6" t="s">
        <v>268</v>
      </c>
      <c r="C199" s="6">
        <v>240</v>
      </c>
      <c r="D199" s="9" t="s">
        <v>21</v>
      </c>
      <c r="E199" s="2">
        <f>E200</f>
        <v>8000</v>
      </c>
      <c r="F199" s="2">
        <f t="shared" ref="F199:G199" si="123">F200</f>
        <v>9000</v>
      </c>
      <c r="G199" s="2">
        <f t="shared" si="123"/>
        <v>9000</v>
      </c>
    </row>
    <row r="200" spans="1:7" x14ac:dyDescent="0.25">
      <c r="A200" s="8" t="s">
        <v>134</v>
      </c>
      <c r="B200" s="6" t="s">
        <v>268</v>
      </c>
      <c r="C200" s="6">
        <v>244</v>
      </c>
      <c r="D200" s="9" t="s">
        <v>22</v>
      </c>
      <c r="E200" s="2">
        <v>8000</v>
      </c>
      <c r="F200" s="2">
        <v>9000</v>
      </c>
      <c r="G200" s="2">
        <v>9000</v>
      </c>
    </row>
    <row r="201" spans="1:7" ht="68.25" customHeight="1" x14ac:dyDescent="0.25">
      <c r="A201" s="8" t="s">
        <v>134</v>
      </c>
      <c r="B201" s="6" t="s">
        <v>446</v>
      </c>
      <c r="C201" s="6"/>
      <c r="D201" s="9" t="s">
        <v>452</v>
      </c>
      <c r="E201" s="2">
        <f>E202</f>
        <v>19188.2</v>
      </c>
      <c r="F201" s="2">
        <f t="shared" ref="F201:G201" si="124">F202</f>
        <v>0</v>
      </c>
      <c r="G201" s="2">
        <f t="shared" si="124"/>
        <v>0</v>
      </c>
    </row>
    <row r="202" spans="1:7" ht="25.5" x14ac:dyDescent="0.25">
      <c r="A202" s="8" t="s">
        <v>134</v>
      </c>
      <c r="B202" s="6" t="s">
        <v>446</v>
      </c>
      <c r="C202" s="6">
        <v>200</v>
      </c>
      <c r="D202" s="9" t="s">
        <v>20</v>
      </c>
      <c r="E202" s="2">
        <f>E203</f>
        <v>19188.2</v>
      </c>
      <c r="F202" s="2">
        <f t="shared" ref="F202:G202" si="125">F203</f>
        <v>0</v>
      </c>
      <c r="G202" s="2">
        <f t="shared" si="125"/>
        <v>0</v>
      </c>
    </row>
    <row r="203" spans="1:7" ht="25.5" x14ac:dyDescent="0.25">
      <c r="A203" s="8" t="s">
        <v>134</v>
      </c>
      <c r="B203" s="6" t="s">
        <v>446</v>
      </c>
      <c r="C203" s="6">
        <v>240</v>
      </c>
      <c r="D203" s="9" t="s">
        <v>21</v>
      </c>
      <c r="E203" s="2">
        <f>E204</f>
        <v>19188.2</v>
      </c>
      <c r="F203" s="2">
        <f t="shared" ref="F203:G203" si="126">F204</f>
        <v>0</v>
      </c>
      <c r="G203" s="2">
        <f t="shared" si="126"/>
        <v>0</v>
      </c>
    </row>
    <row r="204" spans="1:7" x14ac:dyDescent="0.25">
      <c r="A204" s="8" t="s">
        <v>134</v>
      </c>
      <c r="B204" s="6" t="s">
        <v>446</v>
      </c>
      <c r="C204" s="6">
        <v>244</v>
      </c>
      <c r="D204" s="9" t="s">
        <v>22</v>
      </c>
      <c r="E204" s="2">
        <v>19188.2</v>
      </c>
      <c r="F204" s="2">
        <v>0</v>
      </c>
      <c r="G204" s="2">
        <v>0</v>
      </c>
    </row>
    <row r="205" spans="1:7" ht="62.25" customHeight="1" x14ac:dyDescent="0.25">
      <c r="A205" s="8" t="s">
        <v>134</v>
      </c>
      <c r="B205" s="6" t="s">
        <v>447</v>
      </c>
      <c r="C205" s="6"/>
      <c r="D205" s="9" t="s">
        <v>453</v>
      </c>
      <c r="E205" s="2">
        <f>E206</f>
        <v>4900</v>
      </c>
      <c r="F205" s="2">
        <f t="shared" ref="F205:G205" si="127">F206</f>
        <v>8450</v>
      </c>
      <c r="G205" s="2">
        <f t="shared" si="127"/>
        <v>0</v>
      </c>
    </row>
    <row r="206" spans="1:7" ht="25.5" x14ac:dyDescent="0.25">
      <c r="A206" s="8" t="s">
        <v>134</v>
      </c>
      <c r="B206" s="6" t="s">
        <v>447</v>
      </c>
      <c r="C206" s="6">
        <v>200</v>
      </c>
      <c r="D206" s="9" t="s">
        <v>20</v>
      </c>
      <c r="E206" s="2">
        <f>E207</f>
        <v>4900</v>
      </c>
      <c r="F206" s="2">
        <f t="shared" ref="F206:G206" si="128">F207</f>
        <v>8450</v>
      </c>
      <c r="G206" s="2">
        <f t="shared" si="128"/>
        <v>0</v>
      </c>
    </row>
    <row r="207" spans="1:7" ht="25.5" x14ac:dyDescent="0.25">
      <c r="A207" s="8" t="s">
        <v>134</v>
      </c>
      <c r="B207" s="6" t="s">
        <v>447</v>
      </c>
      <c r="C207" s="6">
        <v>240</v>
      </c>
      <c r="D207" s="9" t="s">
        <v>21</v>
      </c>
      <c r="E207" s="2">
        <f>E208</f>
        <v>4900</v>
      </c>
      <c r="F207" s="2">
        <f t="shared" ref="F207:G207" si="129">F208</f>
        <v>8450</v>
      </c>
      <c r="G207" s="2">
        <f t="shared" si="129"/>
        <v>0</v>
      </c>
    </row>
    <row r="208" spans="1:7" x14ac:dyDescent="0.25">
      <c r="A208" s="8" t="s">
        <v>134</v>
      </c>
      <c r="B208" s="6" t="s">
        <v>447</v>
      </c>
      <c r="C208" s="6">
        <v>244</v>
      </c>
      <c r="D208" s="9" t="s">
        <v>22</v>
      </c>
      <c r="E208" s="2">
        <v>4900</v>
      </c>
      <c r="F208" s="2">
        <v>8450</v>
      </c>
      <c r="G208" s="2">
        <v>0</v>
      </c>
    </row>
    <row r="209" spans="1:7" ht="21.75" customHeight="1" x14ac:dyDescent="0.25">
      <c r="A209" s="8" t="s">
        <v>134</v>
      </c>
      <c r="B209" s="6" t="s">
        <v>274</v>
      </c>
      <c r="C209" s="6"/>
      <c r="D209" s="9" t="s">
        <v>51</v>
      </c>
      <c r="E209" s="2">
        <f>E210</f>
        <v>7249.05</v>
      </c>
      <c r="F209" s="2">
        <f t="shared" ref="F209:G209" si="130">F210</f>
        <v>0</v>
      </c>
      <c r="G209" s="2">
        <f t="shared" si="130"/>
        <v>3568.4</v>
      </c>
    </row>
    <row r="210" spans="1:7" ht="25.5" x14ac:dyDescent="0.25">
      <c r="A210" s="8" t="s">
        <v>134</v>
      </c>
      <c r="B210" s="6" t="s">
        <v>274</v>
      </c>
      <c r="C210" s="6">
        <v>200</v>
      </c>
      <c r="D210" s="9" t="s">
        <v>20</v>
      </c>
      <c r="E210" s="2">
        <f>E211</f>
        <v>7249.05</v>
      </c>
      <c r="F210" s="2">
        <f>F211</f>
        <v>0</v>
      </c>
      <c r="G210" s="2">
        <f>G211</f>
        <v>3568.4</v>
      </c>
    </row>
    <row r="211" spans="1:7" ht="25.5" x14ac:dyDescent="0.25">
      <c r="A211" s="8" t="s">
        <v>134</v>
      </c>
      <c r="B211" s="6" t="s">
        <v>274</v>
      </c>
      <c r="C211" s="6">
        <v>240</v>
      </c>
      <c r="D211" s="9" t="s">
        <v>21</v>
      </c>
      <c r="E211" s="2">
        <f>E212</f>
        <v>7249.05</v>
      </c>
      <c r="F211" s="2">
        <f t="shared" ref="F211:G211" si="131">F212</f>
        <v>0</v>
      </c>
      <c r="G211" s="2">
        <f t="shared" si="131"/>
        <v>3568.4</v>
      </c>
    </row>
    <row r="212" spans="1:7" x14ac:dyDescent="0.25">
      <c r="A212" s="8" t="s">
        <v>134</v>
      </c>
      <c r="B212" s="6" t="s">
        <v>274</v>
      </c>
      <c r="C212" s="6">
        <v>244</v>
      </c>
      <c r="D212" s="9" t="s">
        <v>22</v>
      </c>
      <c r="E212" s="2">
        <v>7249.05</v>
      </c>
      <c r="F212" s="2">
        <v>0</v>
      </c>
      <c r="G212" s="2">
        <v>3568.4</v>
      </c>
    </row>
    <row r="213" spans="1:7" x14ac:dyDescent="0.25">
      <c r="A213" s="8" t="s">
        <v>134</v>
      </c>
      <c r="B213" s="6" t="s">
        <v>456</v>
      </c>
      <c r="C213" s="6"/>
      <c r="D213" s="9" t="s">
        <v>457</v>
      </c>
      <c r="E213" s="2">
        <f>E214</f>
        <v>2343.806</v>
      </c>
      <c r="F213" s="2">
        <f t="shared" ref="F213:G214" si="132">F214</f>
        <v>0</v>
      </c>
      <c r="G213" s="2">
        <f t="shared" si="132"/>
        <v>0</v>
      </c>
    </row>
    <row r="214" spans="1:7" x14ac:dyDescent="0.25">
      <c r="A214" s="8" t="s">
        <v>134</v>
      </c>
      <c r="B214" s="6" t="s">
        <v>456</v>
      </c>
      <c r="C214" s="6">
        <v>500</v>
      </c>
      <c r="D214" s="9" t="s">
        <v>53</v>
      </c>
      <c r="E214" s="2">
        <f>E215</f>
        <v>2343.806</v>
      </c>
      <c r="F214" s="2">
        <f t="shared" si="132"/>
        <v>0</v>
      </c>
      <c r="G214" s="2">
        <f t="shared" si="132"/>
        <v>0</v>
      </c>
    </row>
    <row r="215" spans="1:7" x14ac:dyDescent="0.25">
      <c r="A215" s="8" t="s">
        <v>134</v>
      </c>
      <c r="B215" s="6" t="s">
        <v>456</v>
      </c>
      <c r="C215" s="6">
        <v>540</v>
      </c>
      <c r="D215" s="9" t="s">
        <v>54</v>
      </c>
      <c r="E215" s="2">
        <v>2343.806</v>
      </c>
      <c r="F215" s="2">
        <v>0</v>
      </c>
      <c r="G215" s="2">
        <v>0</v>
      </c>
    </row>
    <row r="216" spans="1:7" ht="25.5" x14ac:dyDescent="0.25">
      <c r="A216" s="8" t="s">
        <v>134</v>
      </c>
      <c r="B216" s="21" t="s">
        <v>275</v>
      </c>
      <c r="C216" s="6"/>
      <c r="D216" s="9" t="s">
        <v>52</v>
      </c>
      <c r="E216" s="2">
        <f>E217</f>
        <v>28170.400000000001</v>
      </c>
      <c r="F216" s="2">
        <f t="shared" ref="F216:G216" si="133">F217</f>
        <v>13746.5</v>
      </c>
      <c r="G216" s="2">
        <f t="shared" si="133"/>
        <v>14273.5</v>
      </c>
    </row>
    <row r="217" spans="1:7" ht="25.5" x14ac:dyDescent="0.25">
      <c r="A217" s="8" t="s">
        <v>134</v>
      </c>
      <c r="B217" s="21" t="s">
        <v>275</v>
      </c>
      <c r="C217" s="6">
        <v>200</v>
      </c>
      <c r="D217" s="9" t="s">
        <v>20</v>
      </c>
      <c r="E217" s="2">
        <f>E218</f>
        <v>28170.400000000001</v>
      </c>
      <c r="F217" s="2">
        <f t="shared" ref="F217:G217" si="134">F218</f>
        <v>13746.5</v>
      </c>
      <c r="G217" s="2">
        <f t="shared" si="134"/>
        <v>14273.5</v>
      </c>
    </row>
    <row r="218" spans="1:7" ht="25.5" x14ac:dyDescent="0.25">
      <c r="A218" s="8" t="s">
        <v>134</v>
      </c>
      <c r="B218" s="21" t="s">
        <v>275</v>
      </c>
      <c r="C218" s="6">
        <v>240</v>
      </c>
      <c r="D218" s="9" t="s">
        <v>21</v>
      </c>
      <c r="E218" s="2">
        <f>E219</f>
        <v>28170.400000000001</v>
      </c>
      <c r="F218" s="2">
        <f t="shared" ref="F218:G218" si="135">F219</f>
        <v>13746.5</v>
      </c>
      <c r="G218" s="2">
        <f t="shared" si="135"/>
        <v>14273.5</v>
      </c>
    </row>
    <row r="219" spans="1:7" x14ac:dyDescent="0.25">
      <c r="A219" s="8" t="s">
        <v>134</v>
      </c>
      <c r="B219" s="21" t="s">
        <v>275</v>
      </c>
      <c r="C219" s="6">
        <v>244</v>
      </c>
      <c r="D219" s="9" t="s">
        <v>22</v>
      </c>
      <c r="E219" s="2">
        <v>28170.400000000001</v>
      </c>
      <c r="F219" s="2">
        <v>13746.5</v>
      </c>
      <c r="G219" s="2">
        <v>14273.5</v>
      </c>
    </row>
    <row r="220" spans="1:7" ht="38.25" x14ac:dyDescent="0.25">
      <c r="A220" s="8" t="s">
        <v>134</v>
      </c>
      <c r="B220" s="21" t="s">
        <v>276</v>
      </c>
      <c r="C220" s="6"/>
      <c r="D220" s="9" t="s">
        <v>197</v>
      </c>
      <c r="E220" s="2">
        <f>E221</f>
        <v>1428.2</v>
      </c>
      <c r="F220" s="2">
        <f t="shared" ref="F220:G220" si="136">F221</f>
        <v>644.6</v>
      </c>
      <c r="G220" s="2">
        <f t="shared" si="136"/>
        <v>658.1</v>
      </c>
    </row>
    <row r="221" spans="1:7" ht="25.5" x14ac:dyDescent="0.25">
      <c r="A221" s="8" t="s">
        <v>134</v>
      </c>
      <c r="B221" s="21" t="s">
        <v>276</v>
      </c>
      <c r="C221" s="6">
        <v>200</v>
      </c>
      <c r="D221" s="9" t="s">
        <v>20</v>
      </c>
      <c r="E221" s="2">
        <f>E222</f>
        <v>1428.2</v>
      </c>
      <c r="F221" s="2">
        <f t="shared" ref="F221:G221" si="137">F222</f>
        <v>644.6</v>
      </c>
      <c r="G221" s="2">
        <f t="shared" si="137"/>
        <v>658.1</v>
      </c>
    </row>
    <row r="222" spans="1:7" ht="25.5" x14ac:dyDescent="0.25">
      <c r="A222" s="8" t="s">
        <v>134</v>
      </c>
      <c r="B222" s="21" t="s">
        <v>276</v>
      </c>
      <c r="C222" s="6">
        <v>240</v>
      </c>
      <c r="D222" s="9" t="s">
        <v>21</v>
      </c>
      <c r="E222" s="2">
        <f>E223</f>
        <v>1428.2</v>
      </c>
      <c r="F222" s="2">
        <f>F223</f>
        <v>644.6</v>
      </c>
      <c r="G222" s="2">
        <f>G223</f>
        <v>658.1</v>
      </c>
    </row>
    <row r="223" spans="1:7" x14ac:dyDescent="0.25">
      <c r="A223" s="8" t="s">
        <v>134</v>
      </c>
      <c r="B223" s="21" t="s">
        <v>276</v>
      </c>
      <c r="C223" s="6">
        <v>244</v>
      </c>
      <c r="D223" s="9" t="s">
        <v>22</v>
      </c>
      <c r="E223" s="2">
        <v>1428.2</v>
      </c>
      <c r="F223" s="2">
        <v>644.6</v>
      </c>
      <c r="G223" s="2">
        <v>658.1</v>
      </c>
    </row>
    <row r="224" spans="1:7" ht="54.75" customHeight="1" x14ac:dyDescent="0.25">
      <c r="A224" s="8" t="s">
        <v>134</v>
      </c>
      <c r="B224" s="21" t="s">
        <v>277</v>
      </c>
      <c r="C224" s="6"/>
      <c r="D224" s="22" t="s">
        <v>199</v>
      </c>
      <c r="E224" s="2">
        <f t="shared" ref="E224:G226" si="138">E225</f>
        <v>1357.05</v>
      </c>
      <c r="F224" s="2">
        <f t="shared" si="138"/>
        <v>161.19999999999999</v>
      </c>
      <c r="G224" s="2">
        <f t="shared" si="138"/>
        <v>164.5</v>
      </c>
    </row>
    <row r="225" spans="1:7" ht="25.5" x14ac:dyDescent="0.25">
      <c r="A225" s="8" t="s">
        <v>134</v>
      </c>
      <c r="B225" s="21" t="s">
        <v>277</v>
      </c>
      <c r="C225" s="6">
        <v>200</v>
      </c>
      <c r="D225" s="9" t="s">
        <v>20</v>
      </c>
      <c r="E225" s="2">
        <f t="shared" si="138"/>
        <v>1357.05</v>
      </c>
      <c r="F225" s="2">
        <f t="shared" si="138"/>
        <v>161.19999999999999</v>
      </c>
      <c r="G225" s="2">
        <f t="shared" si="138"/>
        <v>164.5</v>
      </c>
    </row>
    <row r="226" spans="1:7" ht="25.5" x14ac:dyDescent="0.25">
      <c r="A226" s="8" t="s">
        <v>134</v>
      </c>
      <c r="B226" s="21" t="s">
        <v>277</v>
      </c>
      <c r="C226" s="6">
        <v>240</v>
      </c>
      <c r="D226" s="9" t="s">
        <v>21</v>
      </c>
      <c r="E226" s="2">
        <f t="shared" si="138"/>
        <v>1357.05</v>
      </c>
      <c r="F226" s="2">
        <f t="shared" si="138"/>
        <v>161.19999999999999</v>
      </c>
      <c r="G226" s="2">
        <f t="shared" si="138"/>
        <v>164.5</v>
      </c>
    </row>
    <row r="227" spans="1:7" x14ac:dyDescent="0.25">
      <c r="A227" s="8" t="s">
        <v>134</v>
      </c>
      <c r="B227" s="21" t="s">
        <v>277</v>
      </c>
      <c r="C227" s="6">
        <v>244</v>
      </c>
      <c r="D227" s="9" t="s">
        <v>22</v>
      </c>
      <c r="E227" s="2">
        <v>1357.05</v>
      </c>
      <c r="F227" s="2">
        <v>161.19999999999999</v>
      </c>
      <c r="G227" s="2">
        <v>164.5</v>
      </c>
    </row>
    <row r="228" spans="1:7" ht="45" customHeight="1" x14ac:dyDescent="0.25">
      <c r="A228" s="8" t="s">
        <v>134</v>
      </c>
      <c r="B228" s="6" t="s">
        <v>273</v>
      </c>
      <c r="C228" s="6"/>
      <c r="D228" s="9" t="s">
        <v>272</v>
      </c>
      <c r="E228" s="2">
        <f>E229</f>
        <v>1622.2049999999999</v>
      </c>
      <c r="F228" s="2">
        <f t="shared" ref="F228:G228" si="139">F229</f>
        <v>1254.2</v>
      </c>
      <c r="G228" s="2">
        <f t="shared" si="139"/>
        <v>3000</v>
      </c>
    </row>
    <row r="229" spans="1:7" ht="25.5" x14ac:dyDescent="0.25">
      <c r="A229" s="8" t="s">
        <v>134</v>
      </c>
      <c r="B229" s="6" t="s">
        <v>273</v>
      </c>
      <c r="C229" s="6">
        <v>200</v>
      </c>
      <c r="D229" s="9" t="s">
        <v>20</v>
      </c>
      <c r="E229" s="2">
        <f>E230</f>
        <v>1622.2049999999999</v>
      </c>
      <c r="F229" s="2">
        <f t="shared" ref="F229:G229" si="140">F230</f>
        <v>1254.2</v>
      </c>
      <c r="G229" s="2">
        <f t="shared" si="140"/>
        <v>3000</v>
      </c>
    </row>
    <row r="230" spans="1:7" ht="25.5" x14ac:dyDescent="0.25">
      <c r="A230" s="8" t="s">
        <v>134</v>
      </c>
      <c r="B230" s="6" t="s">
        <v>273</v>
      </c>
      <c r="C230" s="6">
        <v>240</v>
      </c>
      <c r="D230" s="9" t="s">
        <v>21</v>
      </c>
      <c r="E230" s="2">
        <f>E231</f>
        <v>1622.2049999999999</v>
      </c>
      <c r="F230" s="2">
        <f t="shared" ref="F230:G230" si="141">F231</f>
        <v>1254.2</v>
      </c>
      <c r="G230" s="2">
        <f t="shared" si="141"/>
        <v>3000</v>
      </c>
    </row>
    <row r="231" spans="1:7" x14ac:dyDescent="0.25">
      <c r="A231" s="8" t="s">
        <v>134</v>
      </c>
      <c r="B231" s="6" t="s">
        <v>273</v>
      </c>
      <c r="C231" s="6">
        <v>244</v>
      </c>
      <c r="D231" s="9" t="s">
        <v>22</v>
      </c>
      <c r="E231" s="2">
        <v>1622.2049999999999</v>
      </c>
      <c r="F231" s="2">
        <v>1254.2</v>
      </c>
      <c r="G231" s="2">
        <v>3000</v>
      </c>
    </row>
    <row r="232" spans="1:7" ht="46.5" customHeight="1" x14ac:dyDescent="0.25">
      <c r="A232" s="8" t="s">
        <v>134</v>
      </c>
      <c r="B232" s="6" t="s">
        <v>454</v>
      </c>
      <c r="C232" s="6"/>
      <c r="D232" s="9" t="s">
        <v>455</v>
      </c>
      <c r="E232" s="2">
        <f>E233</f>
        <v>1250</v>
      </c>
      <c r="F232" s="2">
        <f t="shared" ref="F232:G232" si="142">F233</f>
        <v>0</v>
      </c>
      <c r="G232" s="2">
        <f t="shared" si="142"/>
        <v>0</v>
      </c>
    </row>
    <row r="233" spans="1:7" ht="25.5" x14ac:dyDescent="0.25">
      <c r="A233" s="8" t="s">
        <v>134</v>
      </c>
      <c r="B233" s="6" t="s">
        <v>454</v>
      </c>
      <c r="C233" s="6">
        <v>200</v>
      </c>
      <c r="D233" s="9" t="s">
        <v>20</v>
      </c>
      <c r="E233" s="2">
        <f>E234</f>
        <v>1250</v>
      </c>
      <c r="F233" s="2">
        <f t="shared" ref="F233:G233" si="143">F234</f>
        <v>0</v>
      </c>
      <c r="G233" s="2">
        <f t="shared" si="143"/>
        <v>0</v>
      </c>
    </row>
    <row r="234" spans="1:7" ht="25.5" x14ac:dyDescent="0.25">
      <c r="A234" s="8" t="s">
        <v>134</v>
      </c>
      <c r="B234" s="6" t="s">
        <v>454</v>
      </c>
      <c r="C234" s="6">
        <v>240</v>
      </c>
      <c r="D234" s="9" t="s">
        <v>21</v>
      </c>
      <c r="E234" s="2">
        <f>E235</f>
        <v>1250</v>
      </c>
      <c r="F234" s="2">
        <f t="shared" ref="F234:G234" si="144">F235</f>
        <v>0</v>
      </c>
      <c r="G234" s="2">
        <f t="shared" si="144"/>
        <v>0</v>
      </c>
    </row>
    <row r="235" spans="1:7" x14ac:dyDescent="0.25">
      <c r="A235" s="8" t="s">
        <v>134</v>
      </c>
      <c r="B235" s="6" t="s">
        <v>454</v>
      </c>
      <c r="C235" s="6">
        <v>244</v>
      </c>
      <c r="D235" s="9" t="s">
        <v>22</v>
      </c>
      <c r="E235" s="2">
        <v>1250</v>
      </c>
      <c r="F235" s="2">
        <v>0</v>
      </c>
      <c r="G235" s="2">
        <v>0</v>
      </c>
    </row>
    <row r="236" spans="1:7" ht="25.5" x14ac:dyDescent="0.25">
      <c r="A236" s="8" t="s">
        <v>134</v>
      </c>
      <c r="B236" s="6" t="s">
        <v>278</v>
      </c>
      <c r="C236" s="6"/>
      <c r="D236" s="9" t="s">
        <v>279</v>
      </c>
      <c r="E236" s="2">
        <f>E237+E241+E245</f>
        <v>2130.5430000000001</v>
      </c>
      <c r="F236" s="2">
        <f t="shared" ref="F236:G236" si="145">F237+F241+F245</f>
        <v>1150.8</v>
      </c>
      <c r="G236" s="2">
        <f t="shared" si="145"/>
        <v>5172.8420000000006</v>
      </c>
    </row>
    <row r="237" spans="1:7" ht="51" x14ac:dyDescent="0.25">
      <c r="A237" s="8" t="s">
        <v>134</v>
      </c>
      <c r="B237" s="21" t="s">
        <v>281</v>
      </c>
      <c r="C237" s="6"/>
      <c r="D237" s="9" t="s">
        <v>55</v>
      </c>
      <c r="E237" s="2">
        <f>E238</f>
        <v>1681.2</v>
      </c>
      <c r="F237" s="2">
        <f t="shared" ref="F237:G237" si="146">F238</f>
        <v>920.6</v>
      </c>
      <c r="G237" s="2">
        <f t="shared" si="146"/>
        <v>921.6</v>
      </c>
    </row>
    <row r="238" spans="1:7" ht="25.5" x14ac:dyDescent="0.25">
      <c r="A238" s="8" t="s">
        <v>134</v>
      </c>
      <c r="B238" s="21" t="s">
        <v>281</v>
      </c>
      <c r="C238" s="6">
        <v>200</v>
      </c>
      <c r="D238" s="9" t="s">
        <v>20</v>
      </c>
      <c r="E238" s="2">
        <f>E239</f>
        <v>1681.2</v>
      </c>
      <c r="F238" s="2">
        <f t="shared" ref="F238:G238" si="147">F239</f>
        <v>920.6</v>
      </c>
      <c r="G238" s="2">
        <f t="shared" si="147"/>
        <v>921.6</v>
      </c>
    </row>
    <row r="239" spans="1:7" ht="25.5" x14ac:dyDescent="0.25">
      <c r="A239" s="8" t="s">
        <v>134</v>
      </c>
      <c r="B239" s="21" t="s">
        <v>281</v>
      </c>
      <c r="C239" s="6">
        <v>240</v>
      </c>
      <c r="D239" s="9" t="s">
        <v>21</v>
      </c>
      <c r="E239" s="2">
        <f>E240</f>
        <v>1681.2</v>
      </c>
      <c r="F239" s="2">
        <f t="shared" ref="F239:G239" si="148">F240</f>
        <v>920.6</v>
      </c>
      <c r="G239" s="2">
        <f t="shared" si="148"/>
        <v>921.6</v>
      </c>
    </row>
    <row r="240" spans="1:7" x14ac:dyDescent="0.25">
      <c r="A240" s="8" t="s">
        <v>134</v>
      </c>
      <c r="B240" s="21" t="s">
        <v>281</v>
      </c>
      <c r="C240" s="6">
        <v>244</v>
      </c>
      <c r="D240" s="9" t="s">
        <v>22</v>
      </c>
      <c r="E240" s="2">
        <v>1681.2</v>
      </c>
      <c r="F240" s="2">
        <v>920.6</v>
      </c>
      <c r="G240" s="2">
        <v>921.6</v>
      </c>
    </row>
    <row r="241" spans="1:7" ht="38.25" x14ac:dyDescent="0.25">
      <c r="A241" s="8" t="s">
        <v>134</v>
      </c>
      <c r="B241" s="21" t="s">
        <v>280</v>
      </c>
      <c r="C241" s="6"/>
      <c r="D241" s="9" t="s">
        <v>56</v>
      </c>
      <c r="E241" s="2">
        <f>E242</f>
        <v>449.34300000000002</v>
      </c>
      <c r="F241" s="2">
        <f t="shared" ref="F241:G243" si="149">F242</f>
        <v>230.2</v>
      </c>
      <c r="G241" s="2">
        <f t="shared" si="149"/>
        <v>230.4</v>
      </c>
    </row>
    <row r="242" spans="1:7" ht="25.5" x14ac:dyDescent="0.25">
      <c r="A242" s="8" t="s">
        <v>134</v>
      </c>
      <c r="B242" s="21" t="s">
        <v>280</v>
      </c>
      <c r="C242" s="6">
        <v>200</v>
      </c>
      <c r="D242" s="9" t="s">
        <v>20</v>
      </c>
      <c r="E242" s="2">
        <f>E243</f>
        <v>449.34300000000002</v>
      </c>
      <c r="F242" s="2">
        <f t="shared" si="149"/>
        <v>230.2</v>
      </c>
      <c r="G242" s="2">
        <f t="shared" si="149"/>
        <v>230.4</v>
      </c>
    </row>
    <row r="243" spans="1:7" ht="25.5" x14ac:dyDescent="0.25">
      <c r="A243" s="8" t="s">
        <v>134</v>
      </c>
      <c r="B243" s="21" t="s">
        <v>280</v>
      </c>
      <c r="C243" s="6">
        <v>240</v>
      </c>
      <c r="D243" s="9" t="s">
        <v>21</v>
      </c>
      <c r="E243" s="2">
        <f>E244</f>
        <v>449.34300000000002</v>
      </c>
      <c r="F243" s="2">
        <f t="shared" si="149"/>
        <v>230.2</v>
      </c>
      <c r="G243" s="2">
        <f t="shared" si="149"/>
        <v>230.4</v>
      </c>
    </row>
    <row r="244" spans="1:7" x14ac:dyDescent="0.25">
      <c r="A244" s="8" t="s">
        <v>134</v>
      </c>
      <c r="B244" s="21" t="s">
        <v>280</v>
      </c>
      <c r="C244" s="6">
        <v>244</v>
      </c>
      <c r="D244" s="9" t="s">
        <v>22</v>
      </c>
      <c r="E244" s="2">
        <v>449.34300000000002</v>
      </c>
      <c r="F244" s="2">
        <v>230.2</v>
      </c>
      <c r="G244" s="2">
        <v>230.4</v>
      </c>
    </row>
    <row r="245" spans="1:7" ht="25.5" x14ac:dyDescent="0.25">
      <c r="A245" s="8" t="s">
        <v>134</v>
      </c>
      <c r="B245" s="6" t="s">
        <v>282</v>
      </c>
      <c r="C245" s="6"/>
      <c r="D245" s="9" t="s">
        <v>57</v>
      </c>
      <c r="E245" s="2">
        <f>E246</f>
        <v>0</v>
      </c>
      <c r="F245" s="2">
        <f t="shared" ref="F245:G245" si="150">F246</f>
        <v>0</v>
      </c>
      <c r="G245" s="2">
        <f t="shared" si="150"/>
        <v>4020.8420000000001</v>
      </c>
    </row>
    <row r="246" spans="1:7" ht="25.5" x14ac:dyDescent="0.25">
      <c r="A246" s="8" t="s">
        <v>134</v>
      </c>
      <c r="B246" s="6" t="s">
        <v>282</v>
      </c>
      <c r="C246" s="6">
        <v>200</v>
      </c>
      <c r="D246" s="9" t="s">
        <v>20</v>
      </c>
      <c r="E246" s="2">
        <f>E247</f>
        <v>0</v>
      </c>
      <c r="F246" s="2">
        <f t="shared" ref="F246:G246" si="151">F247</f>
        <v>0</v>
      </c>
      <c r="G246" s="2">
        <f t="shared" si="151"/>
        <v>4020.8420000000001</v>
      </c>
    </row>
    <row r="247" spans="1:7" ht="25.5" x14ac:dyDescent="0.25">
      <c r="A247" s="8" t="s">
        <v>134</v>
      </c>
      <c r="B247" s="6" t="s">
        <v>282</v>
      </c>
      <c r="C247" s="6">
        <v>240</v>
      </c>
      <c r="D247" s="9" t="s">
        <v>21</v>
      </c>
      <c r="E247" s="2">
        <f>E248</f>
        <v>0</v>
      </c>
      <c r="F247" s="2">
        <f t="shared" ref="F247:G247" si="152">F248</f>
        <v>0</v>
      </c>
      <c r="G247" s="2">
        <f t="shared" si="152"/>
        <v>4020.8420000000001</v>
      </c>
    </row>
    <row r="248" spans="1:7" x14ac:dyDescent="0.25">
      <c r="A248" s="8" t="s">
        <v>134</v>
      </c>
      <c r="B248" s="6" t="s">
        <v>282</v>
      </c>
      <c r="C248" s="6">
        <v>244</v>
      </c>
      <c r="D248" s="9" t="s">
        <v>22</v>
      </c>
      <c r="E248" s="2">
        <v>0</v>
      </c>
      <c r="F248" s="2">
        <v>0</v>
      </c>
      <c r="G248" s="2">
        <v>4020.8420000000001</v>
      </c>
    </row>
    <row r="249" spans="1:7" x14ac:dyDescent="0.25">
      <c r="A249" s="8" t="s">
        <v>135</v>
      </c>
      <c r="B249" s="6"/>
      <c r="C249" s="6"/>
      <c r="D249" s="9" t="s">
        <v>58</v>
      </c>
      <c r="E249" s="2">
        <f>E250</f>
        <v>300</v>
      </c>
      <c r="F249" s="2">
        <f t="shared" ref="F249:G249" si="153">F250</f>
        <v>0</v>
      </c>
      <c r="G249" s="2">
        <f t="shared" si="153"/>
        <v>0</v>
      </c>
    </row>
    <row r="250" spans="1:7" ht="38.25" x14ac:dyDescent="0.25">
      <c r="A250" s="8" t="s">
        <v>135</v>
      </c>
      <c r="B250" s="6" t="s">
        <v>245</v>
      </c>
      <c r="C250" s="6"/>
      <c r="D250" s="9" t="s">
        <v>246</v>
      </c>
      <c r="E250" s="2">
        <f>E251</f>
        <v>300</v>
      </c>
      <c r="F250" s="2">
        <f t="shared" ref="F250:G250" si="154">F251</f>
        <v>0</v>
      </c>
      <c r="G250" s="2">
        <f t="shared" si="154"/>
        <v>0</v>
      </c>
    </row>
    <row r="251" spans="1:7" ht="25.5" x14ac:dyDescent="0.25">
      <c r="A251" s="8" t="s">
        <v>135</v>
      </c>
      <c r="B251" s="6" t="s">
        <v>247</v>
      </c>
      <c r="C251" s="6"/>
      <c r="D251" s="9" t="s">
        <v>248</v>
      </c>
      <c r="E251" s="2">
        <f>E252+E256</f>
        <v>300</v>
      </c>
      <c r="F251" s="2">
        <f t="shared" ref="F251:G251" si="155">F252+F256</f>
        <v>0</v>
      </c>
      <c r="G251" s="2">
        <f t="shared" si="155"/>
        <v>0</v>
      </c>
    </row>
    <row r="252" spans="1:7" x14ac:dyDescent="0.25">
      <c r="A252" s="8" t="s">
        <v>135</v>
      </c>
      <c r="B252" s="6" t="s">
        <v>254</v>
      </c>
      <c r="C252" s="6"/>
      <c r="D252" s="9" t="s">
        <v>255</v>
      </c>
      <c r="E252" s="2">
        <f>E253</f>
        <v>150</v>
      </c>
      <c r="F252" s="5">
        <f t="shared" ref="F252:G252" si="156">F253</f>
        <v>0</v>
      </c>
      <c r="G252" s="5">
        <f t="shared" si="156"/>
        <v>0</v>
      </c>
    </row>
    <row r="253" spans="1:7" ht="25.5" x14ac:dyDescent="0.25">
      <c r="A253" s="8" t="s">
        <v>135</v>
      </c>
      <c r="B253" s="6" t="s">
        <v>254</v>
      </c>
      <c r="C253" s="6">
        <v>200</v>
      </c>
      <c r="D253" s="9" t="s">
        <v>20</v>
      </c>
      <c r="E253" s="2">
        <f>E254</f>
        <v>150</v>
      </c>
      <c r="F253" s="5">
        <f t="shared" ref="F253:G253" si="157">F254</f>
        <v>0</v>
      </c>
      <c r="G253" s="5">
        <f t="shared" si="157"/>
        <v>0</v>
      </c>
    </row>
    <row r="254" spans="1:7" ht="25.5" x14ac:dyDescent="0.25">
      <c r="A254" s="8" t="s">
        <v>135</v>
      </c>
      <c r="B254" s="6" t="s">
        <v>254</v>
      </c>
      <c r="C254" s="6">
        <v>240</v>
      </c>
      <c r="D254" s="9" t="s">
        <v>21</v>
      </c>
      <c r="E254" s="2">
        <f>E255</f>
        <v>150</v>
      </c>
      <c r="F254" s="5">
        <f t="shared" ref="F254:G254" si="158">F255</f>
        <v>0</v>
      </c>
      <c r="G254" s="5">
        <f t="shared" si="158"/>
        <v>0</v>
      </c>
    </row>
    <row r="255" spans="1:7" x14ac:dyDescent="0.25">
      <c r="A255" s="8" t="s">
        <v>135</v>
      </c>
      <c r="B255" s="6" t="s">
        <v>254</v>
      </c>
      <c r="C255" s="6">
        <v>244</v>
      </c>
      <c r="D255" s="9" t="s">
        <v>22</v>
      </c>
      <c r="E255" s="2">
        <v>150</v>
      </c>
      <c r="F255" s="5">
        <v>0</v>
      </c>
      <c r="G255" s="5">
        <v>0</v>
      </c>
    </row>
    <row r="256" spans="1:7" ht="51" x14ac:dyDescent="0.25">
      <c r="A256" s="8" t="s">
        <v>135</v>
      </c>
      <c r="B256" s="6" t="s">
        <v>409</v>
      </c>
      <c r="C256" s="6"/>
      <c r="D256" s="9" t="s">
        <v>410</v>
      </c>
      <c r="E256" s="2">
        <f>E257</f>
        <v>150</v>
      </c>
      <c r="F256" s="5">
        <f t="shared" ref="F256:G256" si="159">F257</f>
        <v>0</v>
      </c>
      <c r="G256" s="5">
        <f t="shared" si="159"/>
        <v>0</v>
      </c>
    </row>
    <row r="257" spans="1:7" ht="25.5" x14ac:dyDescent="0.25">
      <c r="A257" s="8" t="s">
        <v>135</v>
      </c>
      <c r="B257" s="6" t="s">
        <v>409</v>
      </c>
      <c r="C257" s="6">
        <v>200</v>
      </c>
      <c r="D257" s="9" t="s">
        <v>20</v>
      </c>
      <c r="E257" s="2">
        <f>E258</f>
        <v>150</v>
      </c>
      <c r="F257" s="5">
        <f t="shared" ref="F257:G257" si="160">F258</f>
        <v>0</v>
      </c>
      <c r="G257" s="5">
        <f t="shared" si="160"/>
        <v>0</v>
      </c>
    </row>
    <row r="258" spans="1:7" ht="25.5" x14ac:dyDescent="0.25">
      <c r="A258" s="8" t="s">
        <v>135</v>
      </c>
      <c r="B258" s="6" t="s">
        <v>409</v>
      </c>
      <c r="C258" s="6">
        <v>240</v>
      </c>
      <c r="D258" s="9" t="s">
        <v>21</v>
      </c>
      <c r="E258" s="2">
        <f>E259</f>
        <v>150</v>
      </c>
      <c r="F258" s="5">
        <f t="shared" ref="F258:G258" si="161">F259</f>
        <v>0</v>
      </c>
      <c r="G258" s="5">
        <f t="shared" si="161"/>
        <v>0</v>
      </c>
    </row>
    <row r="259" spans="1:7" x14ac:dyDescent="0.25">
      <c r="A259" s="8" t="s">
        <v>135</v>
      </c>
      <c r="B259" s="6" t="s">
        <v>409</v>
      </c>
      <c r="C259" s="6">
        <v>244</v>
      </c>
      <c r="D259" s="9" t="s">
        <v>22</v>
      </c>
      <c r="E259" s="2">
        <v>150</v>
      </c>
      <c r="F259" s="5">
        <v>0</v>
      </c>
      <c r="G259" s="5">
        <v>0</v>
      </c>
    </row>
    <row r="260" spans="1:7" x14ac:dyDescent="0.25">
      <c r="A260" s="13" t="s">
        <v>136</v>
      </c>
      <c r="B260" s="14"/>
      <c r="C260" s="14"/>
      <c r="D260" s="15" t="s">
        <v>59</v>
      </c>
      <c r="E260" s="3">
        <f>E261+E306+E396</f>
        <v>58766.675999999999</v>
      </c>
      <c r="F260" s="3">
        <f>F261+F306+F396</f>
        <v>0</v>
      </c>
      <c r="G260" s="3">
        <f>G261+G306+G396</f>
        <v>316.46800000000002</v>
      </c>
    </row>
    <row r="261" spans="1:7" x14ac:dyDescent="0.25">
      <c r="A261" s="8" t="s">
        <v>137</v>
      </c>
      <c r="B261" s="6"/>
      <c r="C261" s="6"/>
      <c r="D261" s="9" t="s">
        <v>60</v>
      </c>
      <c r="E261" s="2">
        <f>E262+E296</f>
        <v>1273.346</v>
      </c>
      <c r="F261" s="2">
        <f t="shared" ref="F261:G261" si="162">F262+F296</f>
        <v>0</v>
      </c>
      <c r="G261" s="2">
        <f t="shared" si="162"/>
        <v>0</v>
      </c>
    </row>
    <row r="262" spans="1:7" ht="38.25" x14ac:dyDescent="0.25">
      <c r="A262" s="8" t="s">
        <v>137</v>
      </c>
      <c r="B262" s="6" t="s">
        <v>216</v>
      </c>
      <c r="C262" s="6"/>
      <c r="D262" s="9" t="s">
        <v>215</v>
      </c>
      <c r="E262" s="2">
        <f>E263</f>
        <v>641.9</v>
      </c>
      <c r="F262" s="5">
        <f t="shared" ref="F262:G262" si="163">F263</f>
        <v>0</v>
      </c>
      <c r="G262" s="5">
        <f t="shared" si="163"/>
        <v>0</v>
      </c>
    </row>
    <row r="263" spans="1:7" ht="25.5" x14ac:dyDescent="0.25">
      <c r="A263" s="8" t="s">
        <v>137</v>
      </c>
      <c r="B263" s="6" t="s">
        <v>217</v>
      </c>
      <c r="C263" s="6"/>
      <c r="D263" s="9" t="s">
        <v>218</v>
      </c>
      <c r="E263" s="2">
        <f>E264+E268+E272+E276+E280+E284+E288+E292</f>
        <v>641.9</v>
      </c>
      <c r="F263" s="5">
        <f t="shared" ref="F263:G263" si="164">F264+F268+F272+F276+F280+F284+F288+F292</f>
        <v>0</v>
      </c>
      <c r="G263" s="5">
        <f t="shared" si="164"/>
        <v>0</v>
      </c>
    </row>
    <row r="264" spans="1:7" ht="25.5" x14ac:dyDescent="0.25">
      <c r="A264" s="8" t="s">
        <v>137</v>
      </c>
      <c r="B264" s="6" t="s">
        <v>219</v>
      </c>
      <c r="C264" s="6"/>
      <c r="D264" s="9" t="s">
        <v>61</v>
      </c>
      <c r="E264" s="2">
        <f>E265</f>
        <v>121</v>
      </c>
      <c r="F264" s="5">
        <f t="shared" ref="F264:G264" si="165">F265</f>
        <v>0</v>
      </c>
      <c r="G264" s="5">
        <f t="shared" si="165"/>
        <v>0</v>
      </c>
    </row>
    <row r="265" spans="1:7" ht="25.5" x14ac:dyDescent="0.25">
      <c r="A265" s="8" t="s">
        <v>137</v>
      </c>
      <c r="B265" s="6" t="s">
        <v>219</v>
      </c>
      <c r="C265" s="6">
        <v>200</v>
      </c>
      <c r="D265" s="9" t="s">
        <v>20</v>
      </c>
      <c r="E265" s="2">
        <f>E266</f>
        <v>121</v>
      </c>
      <c r="F265" s="5">
        <f t="shared" ref="F265:G265" si="166">F266</f>
        <v>0</v>
      </c>
      <c r="G265" s="5">
        <f t="shared" si="166"/>
        <v>0</v>
      </c>
    </row>
    <row r="266" spans="1:7" ht="25.5" x14ac:dyDescent="0.25">
      <c r="A266" s="8" t="s">
        <v>137</v>
      </c>
      <c r="B266" s="6" t="s">
        <v>219</v>
      </c>
      <c r="C266" s="6">
        <v>240</v>
      </c>
      <c r="D266" s="9" t="s">
        <v>21</v>
      </c>
      <c r="E266" s="2">
        <f>E267</f>
        <v>121</v>
      </c>
      <c r="F266" s="5">
        <f t="shared" ref="F266:G266" si="167">F267</f>
        <v>0</v>
      </c>
      <c r="G266" s="5">
        <f t="shared" si="167"/>
        <v>0</v>
      </c>
    </row>
    <row r="267" spans="1:7" x14ac:dyDescent="0.25">
      <c r="A267" s="8" t="s">
        <v>137</v>
      </c>
      <c r="B267" s="6" t="s">
        <v>219</v>
      </c>
      <c r="C267" s="6">
        <v>244</v>
      </c>
      <c r="D267" s="9" t="s">
        <v>22</v>
      </c>
      <c r="E267" s="2">
        <v>121</v>
      </c>
      <c r="F267" s="5">
        <v>0</v>
      </c>
      <c r="G267" s="5">
        <v>0</v>
      </c>
    </row>
    <row r="268" spans="1:7" ht="25.5" x14ac:dyDescent="0.25">
      <c r="A268" s="8" t="s">
        <v>137</v>
      </c>
      <c r="B268" s="6" t="s">
        <v>220</v>
      </c>
      <c r="C268" s="6"/>
      <c r="D268" s="9" t="s">
        <v>62</v>
      </c>
      <c r="E268" s="2">
        <f>E269</f>
        <v>63</v>
      </c>
      <c r="F268" s="5">
        <f t="shared" ref="F268:G268" si="168">F269</f>
        <v>0</v>
      </c>
      <c r="G268" s="5">
        <f t="shared" si="168"/>
        <v>0</v>
      </c>
    </row>
    <row r="269" spans="1:7" ht="25.5" x14ac:dyDescent="0.25">
      <c r="A269" s="8" t="s">
        <v>137</v>
      </c>
      <c r="B269" s="6" t="s">
        <v>220</v>
      </c>
      <c r="C269" s="6">
        <v>200</v>
      </c>
      <c r="D269" s="9" t="s">
        <v>20</v>
      </c>
      <c r="E269" s="2">
        <f>E270</f>
        <v>63</v>
      </c>
      <c r="F269" s="5">
        <f t="shared" ref="F269:G269" si="169">F270</f>
        <v>0</v>
      </c>
      <c r="G269" s="5">
        <f t="shared" si="169"/>
        <v>0</v>
      </c>
    </row>
    <row r="270" spans="1:7" ht="25.5" x14ac:dyDescent="0.25">
      <c r="A270" s="8" t="s">
        <v>137</v>
      </c>
      <c r="B270" s="6" t="s">
        <v>220</v>
      </c>
      <c r="C270" s="6">
        <v>240</v>
      </c>
      <c r="D270" s="9" t="s">
        <v>21</v>
      </c>
      <c r="E270" s="2">
        <f>E271</f>
        <v>63</v>
      </c>
      <c r="F270" s="5">
        <f t="shared" ref="F270:G270" si="170">F271</f>
        <v>0</v>
      </c>
      <c r="G270" s="5">
        <f t="shared" si="170"/>
        <v>0</v>
      </c>
    </row>
    <row r="271" spans="1:7" x14ac:dyDescent="0.25">
      <c r="A271" s="8" t="s">
        <v>137</v>
      </c>
      <c r="B271" s="6" t="s">
        <v>220</v>
      </c>
      <c r="C271" s="6">
        <v>244</v>
      </c>
      <c r="D271" s="9" t="s">
        <v>22</v>
      </c>
      <c r="E271" s="2">
        <v>63</v>
      </c>
      <c r="F271" s="5">
        <v>0</v>
      </c>
      <c r="G271" s="5">
        <v>0</v>
      </c>
    </row>
    <row r="272" spans="1:7" ht="25.5" x14ac:dyDescent="0.25">
      <c r="A272" s="8" t="s">
        <v>137</v>
      </c>
      <c r="B272" s="6" t="s">
        <v>221</v>
      </c>
      <c r="C272" s="6"/>
      <c r="D272" s="9" t="s">
        <v>63</v>
      </c>
      <c r="E272" s="2">
        <f>E273</f>
        <v>68</v>
      </c>
      <c r="F272" s="5">
        <f t="shared" ref="F272:G272" si="171">F273</f>
        <v>0</v>
      </c>
      <c r="G272" s="5">
        <f t="shared" si="171"/>
        <v>0</v>
      </c>
    </row>
    <row r="273" spans="1:7" ht="25.5" x14ac:dyDescent="0.25">
      <c r="A273" s="8" t="s">
        <v>137</v>
      </c>
      <c r="B273" s="6" t="s">
        <v>221</v>
      </c>
      <c r="C273" s="6">
        <v>200</v>
      </c>
      <c r="D273" s="9" t="s">
        <v>20</v>
      </c>
      <c r="E273" s="2">
        <f>E274</f>
        <v>68</v>
      </c>
      <c r="F273" s="5">
        <f t="shared" ref="F273:G273" si="172">F274</f>
        <v>0</v>
      </c>
      <c r="G273" s="5">
        <f t="shared" si="172"/>
        <v>0</v>
      </c>
    </row>
    <row r="274" spans="1:7" ht="25.5" x14ac:dyDescent="0.25">
      <c r="A274" s="8" t="s">
        <v>137</v>
      </c>
      <c r="B274" s="6" t="s">
        <v>221</v>
      </c>
      <c r="C274" s="6">
        <v>240</v>
      </c>
      <c r="D274" s="9" t="s">
        <v>21</v>
      </c>
      <c r="E274" s="2">
        <f>E275</f>
        <v>68</v>
      </c>
      <c r="F274" s="5">
        <f t="shared" ref="F274:G274" si="173">F275</f>
        <v>0</v>
      </c>
      <c r="G274" s="5">
        <f t="shared" si="173"/>
        <v>0</v>
      </c>
    </row>
    <row r="275" spans="1:7" x14ac:dyDescent="0.25">
      <c r="A275" s="8" t="s">
        <v>137</v>
      </c>
      <c r="B275" s="6" t="s">
        <v>221</v>
      </c>
      <c r="C275" s="6">
        <v>244</v>
      </c>
      <c r="D275" s="9" t="s">
        <v>22</v>
      </c>
      <c r="E275" s="2">
        <v>68</v>
      </c>
      <c r="F275" s="5">
        <v>0</v>
      </c>
      <c r="G275" s="5">
        <v>0</v>
      </c>
    </row>
    <row r="276" spans="1:7" ht="25.5" x14ac:dyDescent="0.25">
      <c r="A276" s="8" t="s">
        <v>137</v>
      </c>
      <c r="B276" s="6" t="s">
        <v>222</v>
      </c>
      <c r="C276" s="6"/>
      <c r="D276" s="9" t="s">
        <v>64</v>
      </c>
      <c r="E276" s="2">
        <f>E277</f>
        <v>58</v>
      </c>
      <c r="F276" s="5">
        <f t="shared" ref="F276:G276" si="174">F277</f>
        <v>0</v>
      </c>
      <c r="G276" s="5">
        <f t="shared" si="174"/>
        <v>0</v>
      </c>
    </row>
    <row r="277" spans="1:7" ht="25.5" x14ac:dyDescent="0.25">
      <c r="A277" s="8" t="s">
        <v>137</v>
      </c>
      <c r="B277" s="6" t="s">
        <v>222</v>
      </c>
      <c r="C277" s="6">
        <v>200</v>
      </c>
      <c r="D277" s="9" t="s">
        <v>20</v>
      </c>
      <c r="E277" s="2">
        <f>E278</f>
        <v>58</v>
      </c>
      <c r="F277" s="5">
        <f t="shared" ref="F277:G277" si="175">F278</f>
        <v>0</v>
      </c>
      <c r="G277" s="5">
        <f t="shared" si="175"/>
        <v>0</v>
      </c>
    </row>
    <row r="278" spans="1:7" ht="25.5" x14ac:dyDescent="0.25">
      <c r="A278" s="8" t="s">
        <v>137</v>
      </c>
      <c r="B278" s="6" t="s">
        <v>222</v>
      </c>
      <c r="C278" s="6">
        <v>240</v>
      </c>
      <c r="D278" s="9" t="s">
        <v>21</v>
      </c>
      <c r="E278" s="2">
        <f>E279</f>
        <v>58</v>
      </c>
      <c r="F278" s="5">
        <f t="shared" ref="F278:G278" si="176">F279</f>
        <v>0</v>
      </c>
      <c r="G278" s="5">
        <f t="shared" si="176"/>
        <v>0</v>
      </c>
    </row>
    <row r="279" spans="1:7" x14ac:dyDescent="0.25">
      <c r="A279" s="8" t="s">
        <v>137</v>
      </c>
      <c r="B279" s="6" t="s">
        <v>222</v>
      </c>
      <c r="C279" s="6">
        <v>244</v>
      </c>
      <c r="D279" s="9" t="s">
        <v>22</v>
      </c>
      <c r="E279" s="2">
        <v>58</v>
      </c>
      <c r="F279" s="5">
        <v>0</v>
      </c>
      <c r="G279" s="5">
        <v>0</v>
      </c>
    </row>
    <row r="280" spans="1:7" ht="25.5" x14ac:dyDescent="0.25">
      <c r="A280" s="8" t="s">
        <v>137</v>
      </c>
      <c r="B280" s="6" t="s">
        <v>223</v>
      </c>
      <c r="C280" s="6"/>
      <c r="D280" s="9" t="s">
        <v>65</v>
      </c>
      <c r="E280" s="2">
        <f>E281</f>
        <v>148.9</v>
      </c>
      <c r="F280" s="5">
        <f t="shared" ref="F280:G280" si="177">F281</f>
        <v>0</v>
      </c>
      <c r="G280" s="5">
        <f t="shared" si="177"/>
        <v>0</v>
      </c>
    </row>
    <row r="281" spans="1:7" ht="25.5" x14ac:dyDescent="0.25">
      <c r="A281" s="8" t="s">
        <v>137</v>
      </c>
      <c r="B281" s="6" t="s">
        <v>223</v>
      </c>
      <c r="C281" s="6">
        <v>200</v>
      </c>
      <c r="D281" s="9" t="s">
        <v>20</v>
      </c>
      <c r="E281" s="2">
        <f>E282</f>
        <v>148.9</v>
      </c>
      <c r="F281" s="5">
        <f t="shared" ref="F281:G281" si="178">F282</f>
        <v>0</v>
      </c>
      <c r="G281" s="5">
        <f t="shared" si="178"/>
        <v>0</v>
      </c>
    </row>
    <row r="282" spans="1:7" ht="25.5" x14ac:dyDescent="0.25">
      <c r="A282" s="8" t="s">
        <v>137</v>
      </c>
      <c r="B282" s="6" t="s">
        <v>223</v>
      </c>
      <c r="C282" s="6">
        <v>240</v>
      </c>
      <c r="D282" s="9" t="s">
        <v>21</v>
      </c>
      <c r="E282" s="2">
        <f>E283</f>
        <v>148.9</v>
      </c>
      <c r="F282" s="5">
        <f t="shared" ref="F282:G282" si="179">F283</f>
        <v>0</v>
      </c>
      <c r="G282" s="5">
        <f t="shared" si="179"/>
        <v>0</v>
      </c>
    </row>
    <row r="283" spans="1:7" x14ac:dyDescent="0.25">
      <c r="A283" s="8" t="s">
        <v>137</v>
      </c>
      <c r="B283" s="6" t="s">
        <v>223</v>
      </c>
      <c r="C283" s="6">
        <v>244</v>
      </c>
      <c r="D283" s="9" t="s">
        <v>22</v>
      </c>
      <c r="E283" s="2">
        <v>148.9</v>
      </c>
      <c r="F283" s="5">
        <v>0</v>
      </c>
      <c r="G283" s="5">
        <v>0</v>
      </c>
    </row>
    <row r="284" spans="1:7" ht="25.5" x14ac:dyDescent="0.25">
      <c r="A284" s="8" t="s">
        <v>137</v>
      </c>
      <c r="B284" s="6" t="s">
        <v>224</v>
      </c>
      <c r="C284" s="6"/>
      <c r="D284" s="9" t="s">
        <v>66</v>
      </c>
      <c r="E284" s="2">
        <f>E285</f>
        <v>15</v>
      </c>
      <c r="F284" s="5">
        <f t="shared" ref="F284:G286" si="180">F285</f>
        <v>0</v>
      </c>
      <c r="G284" s="5">
        <f t="shared" si="180"/>
        <v>0</v>
      </c>
    </row>
    <row r="285" spans="1:7" ht="25.5" x14ac:dyDescent="0.25">
      <c r="A285" s="8" t="s">
        <v>137</v>
      </c>
      <c r="B285" s="6" t="s">
        <v>224</v>
      </c>
      <c r="C285" s="6">
        <v>200</v>
      </c>
      <c r="D285" s="9" t="s">
        <v>20</v>
      </c>
      <c r="E285" s="2">
        <f>E286</f>
        <v>15</v>
      </c>
      <c r="F285" s="5">
        <f t="shared" si="180"/>
        <v>0</v>
      </c>
      <c r="G285" s="5">
        <f t="shared" si="180"/>
        <v>0</v>
      </c>
    </row>
    <row r="286" spans="1:7" ht="25.5" x14ac:dyDescent="0.25">
      <c r="A286" s="8" t="s">
        <v>137</v>
      </c>
      <c r="B286" s="6" t="s">
        <v>224</v>
      </c>
      <c r="C286" s="6">
        <v>240</v>
      </c>
      <c r="D286" s="9" t="s">
        <v>21</v>
      </c>
      <c r="E286" s="2">
        <f>E287</f>
        <v>15</v>
      </c>
      <c r="F286" s="5">
        <f t="shared" si="180"/>
        <v>0</v>
      </c>
      <c r="G286" s="5">
        <f t="shared" si="180"/>
        <v>0</v>
      </c>
    </row>
    <row r="287" spans="1:7" x14ac:dyDescent="0.25">
      <c r="A287" s="8" t="s">
        <v>137</v>
      </c>
      <c r="B287" s="6" t="s">
        <v>224</v>
      </c>
      <c r="C287" s="6">
        <v>244</v>
      </c>
      <c r="D287" s="9" t="s">
        <v>22</v>
      </c>
      <c r="E287" s="2">
        <v>15</v>
      </c>
      <c r="F287" s="5">
        <v>0</v>
      </c>
      <c r="G287" s="5">
        <v>0</v>
      </c>
    </row>
    <row r="288" spans="1:7" ht="25.5" x14ac:dyDescent="0.25">
      <c r="A288" s="8" t="s">
        <v>137</v>
      </c>
      <c r="B288" s="6" t="s">
        <v>225</v>
      </c>
      <c r="C288" s="6"/>
      <c r="D288" s="9" t="s">
        <v>67</v>
      </c>
      <c r="E288" s="2">
        <f>E289</f>
        <v>84</v>
      </c>
      <c r="F288" s="5">
        <f t="shared" ref="F288:G288" si="181">F289</f>
        <v>0</v>
      </c>
      <c r="G288" s="5">
        <f t="shared" si="181"/>
        <v>0</v>
      </c>
    </row>
    <row r="289" spans="1:7" ht="25.5" x14ac:dyDescent="0.25">
      <c r="A289" s="8" t="s">
        <v>137</v>
      </c>
      <c r="B289" s="6" t="s">
        <v>225</v>
      </c>
      <c r="C289" s="6">
        <v>200</v>
      </c>
      <c r="D289" s="9" t="s">
        <v>20</v>
      </c>
      <c r="E289" s="2">
        <f>E290</f>
        <v>84</v>
      </c>
      <c r="F289" s="5">
        <f t="shared" ref="F289:G289" si="182">F290</f>
        <v>0</v>
      </c>
      <c r="G289" s="5">
        <f t="shared" si="182"/>
        <v>0</v>
      </c>
    </row>
    <row r="290" spans="1:7" ht="25.5" x14ac:dyDescent="0.25">
      <c r="A290" s="8" t="s">
        <v>137</v>
      </c>
      <c r="B290" s="6" t="s">
        <v>225</v>
      </c>
      <c r="C290" s="6">
        <v>240</v>
      </c>
      <c r="D290" s="9" t="s">
        <v>21</v>
      </c>
      <c r="E290" s="2">
        <f>E291</f>
        <v>84</v>
      </c>
      <c r="F290" s="5">
        <f t="shared" ref="F290:G290" si="183">F291</f>
        <v>0</v>
      </c>
      <c r="G290" s="5">
        <f t="shared" si="183"/>
        <v>0</v>
      </c>
    </row>
    <row r="291" spans="1:7" x14ac:dyDescent="0.25">
      <c r="A291" s="8" t="s">
        <v>137</v>
      </c>
      <c r="B291" s="6" t="s">
        <v>225</v>
      </c>
      <c r="C291" s="6">
        <v>244</v>
      </c>
      <c r="D291" s="9" t="s">
        <v>22</v>
      </c>
      <c r="E291" s="2">
        <v>84</v>
      </c>
      <c r="F291" s="5">
        <v>0</v>
      </c>
      <c r="G291" s="5">
        <v>0</v>
      </c>
    </row>
    <row r="292" spans="1:7" ht="25.5" x14ac:dyDescent="0.25">
      <c r="A292" s="8" t="s">
        <v>137</v>
      </c>
      <c r="B292" s="6" t="s">
        <v>226</v>
      </c>
      <c r="C292" s="6"/>
      <c r="D292" s="9" t="s">
        <v>68</v>
      </c>
      <c r="E292" s="2">
        <f>E293</f>
        <v>84</v>
      </c>
      <c r="F292" s="5">
        <f t="shared" ref="F292:G292" si="184">F293</f>
        <v>0</v>
      </c>
      <c r="G292" s="5">
        <f t="shared" si="184"/>
        <v>0</v>
      </c>
    </row>
    <row r="293" spans="1:7" ht="25.5" x14ac:dyDescent="0.25">
      <c r="A293" s="8" t="s">
        <v>137</v>
      </c>
      <c r="B293" s="6" t="s">
        <v>226</v>
      </c>
      <c r="C293" s="6">
        <v>200</v>
      </c>
      <c r="D293" s="9" t="s">
        <v>20</v>
      </c>
      <c r="E293" s="2">
        <f>E294</f>
        <v>84</v>
      </c>
      <c r="F293" s="5">
        <f t="shared" ref="F293:G293" si="185">F294</f>
        <v>0</v>
      </c>
      <c r="G293" s="5">
        <f t="shared" si="185"/>
        <v>0</v>
      </c>
    </row>
    <row r="294" spans="1:7" ht="25.5" x14ac:dyDescent="0.25">
      <c r="A294" s="8" t="s">
        <v>137</v>
      </c>
      <c r="B294" s="6" t="s">
        <v>226</v>
      </c>
      <c r="C294" s="6">
        <v>240</v>
      </c>
      <c r="D294" s="9" t="s">
        <v>21</v>
      </c>
      <c r="E294" s="2">
        <f>E295</f>
        <v>84</v>
      </c>
      <c r="F294" s="5">
        <f t="shared" ref="F294:G294" si="186">F295</f>
        <v>0</v>
      </c>
      <c r="G294" s="5">
        <f t="shared" si="186"/>
        <v>0</v>
      </c>
    </row>
    <row r="295" spans="1:7" x14ac:dyDescent="0.25">
      <c r="A295" s="8" t="s">
        <v>137</v>
      </c>
      <c r="B295" s="6" t="s">
        <v>226</v>
      </c>
      <c r="C295" s="6">
        <v>244</v>
      </c>
      <c r="D295" s="9" t="s">
        <v>22</v>
      </c>
      <c r="E295" s="2">
        <v>84</v>
      </c>
      <c r="F295" s="5">
        <v>0</v>
      </c>
      <c r="G295" s="5">
        <v>0</v>
      </c>
    </row>
    <row r="296" spans="1:7" ht="45" customHeight="1" x14ac:dyDescent="0.25">
      <c r="A296" s="8" t="s">
        <v>137</v>
      </c>
      <c r="B296" s="6" t="s">
        <v>467</v>
      </c>
      <c r="C296" s="6"/>
      <c r="D296" s="9" t="s">
        <v>486</v>
      </c>
      <c r="E296" s="35">
        <f>E297</f>
        <v>631.44600000000003</v>
      </c>
      <c r="F296" s="35">
        <f t="shared" ref="F296:G296" si="187">F297</f>
        <v>0</v>
      </c>
      <c r="G296" s="35">
        <f t="shared" si="187"/>
        <v>0</v>
      </c>
    </row>
    <row r="297" spans="1:7" ht="31.5" customHeight="1" x14ac:dyDescent="0.25">
      <c r="A297" s="8" t="s">
        <v>137</v>
      </c>
      <c r="B297" s="6" t="s">
        <v>468</v>
      </c>
      <c r="C297" s="6"/>
      <c r="D297" s="9" t="s">
        <v>487</v>
      </c>
      <c r="E297" s="35">
        <f>E298+E302</f>
        <v>631.44600000000003</v>
      </c>
      <c r="F297" s="35">
        <f t="shared" ref="F297:G297" si="188">F298+F302</f>
        <v>0</v>
      </c>
      <c r="G297" s="35">
        <f t="shared" si="188"/>
        <v>0</v>
      </c>
    </row>
    <row r="298" spans="1:7" ht="57.75" customHeight="1" x14ac:dyDescent="0.25">
      <c r="A298" s="8" t="s">
        <v>137</v>
      </c>
      <c r="B298" s="6" t="s">
        <v>485</v>
      </c>
      <c r="C298" s="6"/>
      <c r="D298" s="9" t="s">
        <v>488</v>
      </c>
      <c r="E298" s="35">
        <f>E299</f>
        <v>612.50261999999998</v>
      </c>
      <c r="F298" s="35">
        <f t="shared" ref="F298:G298" si="189">F299</f>
        <v>0</v>
      </c>
      <c r="G298" s="35">
        <f t="shared" si="189"/>
        <v>0</v>
      </c>
    </row>
    <row r="299" spans="1:7" x14ac:dyDescent="0.25">
      <c r="A299" s="8" t="s">
        <v>137</v>
      </c>
      <c r="B299" s="6" t="s">
        <v>485</v>
      </c>
      <c r="C299" s="6">
        <v>800</v>
      </c>
      <c r="D299" s="9" t="s">
        <v>23</v>
      </c>
      <c r="E299" s="35">
        <f>E300</f>
        <v>612.50261999999998</v>
      </c>
      <c r="F299" s="35">
        <f t="shared" ref="F299:G299" si="190">F300</f>
        <v>0</v>
      </c>
      <c r="G299" s="35">
        <f t="shared" si="190"/>
        <v>0</v>
      </c>
    </row>
    <row r="300" spans="1:7" x14ac:dyDescent="0.25">
      <c r="A300" s="8" t="s">
        <v>137</v>
      </c>
      <c r="B300" s="6" t="s">
        <v>485</v>
      </c>
      <c r="C300" s="6">
        <v>850</v>
      </c>
      <c r="D300" s="9" t="s">
        <v>24</v>
      </c>
      <c r="E300" s="35">
        <f>E301</f>
        <v>612.50261999999998</v>
      </c>
      <c r="F300" s="35">
        <f t="shared" ref="F300:G300" si="191">F301</f>
        <v>0</v>
      </c>
      <c r="G300" s="35">
        <f t="shared" si="191"/>
        <v>0</v>
      </c>
    </row>
    <row r="301" spans="1:7" x14ac:dyDescent="0.25">
      <c r="A301" s="8" t="s">
        <v>137</v>
      </c>
      <c r="B301" s="6" t="s">
        <v>485</v>
      </c>
      <c r="C301" s="6">
        <v>853</v>
      </c>
      <c r="D301" s="9" t="s">
        <v>29</v>
      </c>
      <c r="E301" s="35">
        <v>612.50261999999998</v>
      </c>
      <c r="F301" s="5">
        <v>0</v>
      </c>
      <c r="G301" s="5">
        <v>0</v>
      </c>
    </row>
    <row r="302" spans="1:7" ht="71.25" customHeight="1" x14ac:dyDescent="0.25">
      <c r="A302" s="8" t="s">
        <v>137</v>
      </c>
      <c r="B302" s="6" t="s">
        <v>492</v>
      </c>
      <c r="C302" s="6"/>
      <c r="D302" s="9" t="s">
        <v>489</v>
      </c>
      <c r="E302" s="35">
        <f>E303</f>
        <v>18.943380000000001</v>
      </c>
      <c r="F302" s="35">
        <f t="shared" ref="F302:G302" si="192">F303</f>
        <v>0</v>
      </c>
      <c r="G302" s="35">
        <f t="shared" si="192"/>
        <v>0</v>
      </c>
    </row>
    <row r="303" spans="1:7" x14ac:dyDescent="0.25">
      <c r="A303" s="8" t="s">
        <v>137</v>
      </c>
      <c r="B303" s="6" t="s">
        <v>492</v>
      </c>
      <c r="C303" s="6">
        <v>800</v>
      </c>
      <c r="D303" s="9" t="s">
        <v>23</v>
      </c>
      <c r="E303" s="35">
        <f>E304</f>
        <v>18.943380000000001</v>
      </c>
      <c r="F303" s="35">
        <f t="shared" ref="F303:G303" si="193">F304</f>
        <v>0</v>
      </c>
      <c r="G303" s="35">
        <f t="shared" si="193"/>
        <v>0</v>
      </c>
    </row>
    <row r="304" spans="1:7" x14ac:dyDescent="0.25">
      <c r="A304" s="8" t="s">
        <v>137</v>
      </c>
      <c r="B304" s="6" t="s">
        <v>492</v>
      </c>
      <c r="C304" s="6">
        <v>850</v>
      </c>
      <c r="D304" s="9" t="s">
        <v>24</v>
      </c>
      <c r="E304" s="35">
        <f>E305</f>
        <v>18.943380000000001</v>
      </c>
      <c r="F304" s="35">
        <f t="shared" ref="F304:G304" si="194">F305</f>
        <v>0</v>
      </c>
      <c r="G304" s="35">
        <f t="shared" si="194"/>
        <v>0</v>
      </c>
    </row>
    <row r="305" spans="1:7" x14ac:dyDescent="0.25">
      <c r="A305" s="8" t="s">
        <v>137</v>
      </c>
      <c r="B305" s="6" t="s">
        <v>492</v>
      </c>
      <c r="C305" s="6">
        <v>853</v>
      </c>
      <c r="D305" s="9" t="s">
        <v>29</v>
      </c>
      <c r="E305" s="35">
        <v>18.943380000000001</v>
      </c>
      <c r="F305" s="5">
        <v>0</v>
      </c>
      <c r="G305" s="5">
        <v>0</v>
      </c>
    </row>
    <row r="306" spans="1:7" x14ac:dyDescent="0.25">
      <c r="A306" s="8" t="s">
        <v>138</v>
      </c>
      <c r="B306" s="6"/>
      <c r="C306" s="6"/>
      <c r="D306" s="9" t="s">
        <v>69</v>
      </c>
      <c r="E306" s="2">
        <f>E307+E366+E390</f>
        <v>48434.33</v>
      </c>
      <c r="F306" s="2">
        <f>F307+F366+F390</f>
        <v>0</v>
      </c>
      <c r="G306" s="2">
        <f>G307+G366+G390</f>
        <v>0</v>
      </c>
    </row>
    <row r="307" spans="1:7" ht="38.25" x14ac:dyDescent="0.25">
      <c r="A307" s="8" t="s">
        <v>138</v>
      </c>
      <c r="B307" s="6" t="s">
        <v>216</v>
      </c>
      <c r="C307" s="6"/>
      <c r="D307" s="9" t="s">
        <v>215</v>
      </c>
      <c r="E307" s="2">
        <f>E308</f>
        <v>18079.009000000002</v>
      </c>
      <c r="F307" s="2">
        <f t="shared" ref="F307:G307" si="195">F308</f>
        <v>0</v>
      </c>
      <c r="G307" s="2">
        <f t="shared" si="195"/>
        <v>0</v>
      </c>
    </row>
    <row r="308" spans="1:7" ht="38.25" x14ac:dyDescent="0.25">
      <c r="A308" s="8" t="s">
        <v>138</v>
      </c>
      <c r="B308" s="6" t="s">
        <v>227</v>
      </c>
      <c r="C308" s="6"/>
      <c r="D308" s="9" t="s">
        <v>228</v>
      </c>
      <c r="E308" s="2">
        <f>E309+E313+E317+E321+E325+E329+E333+E342+E346+E350+E354+E358+E362+E337</f>
        <v>18079.009000000002</v>
      </c>
      <c r="F308" s="2">
        <f>F309+F313+F317+F321+F325+F329+F333+F342+F346+F350+F354+F358+F362+F337</f>
        <v>0</v>
      </c>
      <c r="G308" s="2">
        <f>G309+G313+G317+G321+G325+G329+G333+G342+G346+G350+G354+G358+G362+G337</f>
        <v>0</v>
      </c>
    </row>
    <row r="309" spans="1:7" ht="25.5" x14ac:dyDescent="0.25">
      <c r="A309" s="8" t="s">
        <v>138</v>
      </c>
      <c r="B309" s="6" t="s">
        <v>229</v>
      </c>
      <c r="C309" s="6"/>
      <c r="D309" s="9" t="s">
        <v>230</v>
      </c>
      <c r="E309" s="2">
        <f>E310</f>
        <v>500.86</v>
      </c>
      <c r="F309" s="5">
        <f t="shared" ref="F309:G309" si="196">F310</f>
        <v>0</v>
      </c>
      <c r="G309" s="5">
        <f t="shared" si="196"/>
        <v>0</v>
      </c>
    </row>
    <row r="310" spans="1:7" x14ac:dyDescent="0.25">
      <c r="A310" s="8" t="s">
        <v>138</v>
      </c>
      <c r="B310" s="6" t="s">
        <v>229</v>
      </c>
      <c r="C310" s="6">
        <v>800</v>
      </c>
      <c r="D310" s="9" t="s">
        <v>23</v>
      </c>
      <c r="E310" s="2">
        <f>E311</f>
        <v>500.86</v>
      </c>
      <c r="F310" s="5">
        <f t="shared" ref="F310:G310" si="197">F311</f>
        <v>0</v>
      </c>
      <c r="G310" s="5">
        <f t="shared" si="197"/>
        <v>0</v>
      </c>
    </row>
    <row r="311" spans="1:7" ht="38.25" x14ac:dyDescent="0.25">
      <c r="A311" s="8" t="s">
        <v>138</v>
      </c>
      <c r="B311" s="6" t="s">
        <v>229</v>
      </c>
      <c r="C311" s="6">
        <v>810</v>
      </c>
      <c r="D311" s="9" t="s">
        <v>71</v>
      </c>
      <c r="E311" s="2">
        <f>E312</f>
        <v>500.86</v>
      </c>
      <c r="F311" s="5">
        <f t="shared" ref="F311:G311" si="198">F312</f>
        <v>0</v>
      </c>
      <c r="G311" s="5">
        <f t="shared" si="198"/>
        <v>0</v>
      </c>
    </row>
    <row r="312" spans="1:7" ht="51" x14ac:dyDescent="0.25">
      <c r="A312" s="8" t="s">
        <v>138</v>
      </c>
      <c r="B312" s="6" t="s">
        <v>229</v>
      </c>
      <c r="C312" s="6">
        <v>812</v>
      </c>
      <c r="D312" s="9" t="s">
        <v>72</v>
      </c>
      <c r="E312" s="2">
        <v>500.86</v>
      </c>
      <c r="F312" s="5">
        <v>0</v>
      </c>
      <c r="G312" s="5">
        <v>0</v>
      </c>
    </row>
    <row r="313" spans="1:7" ht="25.5" x14ac:dyDescent="0.25">
      <c r="A313" s="8" t="s">
        <v>138</v>
      </c>
      <c r="B313" s="6" t="s">
        <v>231</v>
      </c>
      <c r="C313" s="6"/>
      <c r="D313" s="9" t="s">
        <v>70</v>
      </c>
      <c r="E313" s="2">
        <f>E314</f>
        <v>1389.54</v>
      </c>
      <c r="F313" s="5">
        <f t="shared" ref="F313:G313" si="199">F314</f>
        <v>0</v>
      </c>
      <c r="G313" s="5">
        <f t="shared" si="199"/>
        <v>0</v>
      </c>
    </row>
    <row r="314" spans="1:7" x14ac:dyDescent="0.25">
      <c r="A314" s="8" t="s">
        <v>138</v>
      </c>
      <c r="B314" s="6" t="s">
        <v>231</v>
      </c>
      <c r="C314" s="6">
        <v>800</v>
      </c>
      <c r="D314" s="9" t="s">
        <v>23</v>
      </c>
      <c r="E314" s="2">
        <f>E315</f>
        <v>1389.54</v>
      </c>
      <c r="F314" s="5">
        <f t="shared" ref="F314:G314" si="200">F315</f>
        <v>0</v>
      </c>
      <c r="G314" s="5">
        <f t="shared" si="200"/>
        <v>0</v>
      </c>
    </row>
    <row r="315" spans="1:7" ht="38.25" x14ac:dyDescent="0.25">
      <c r="A315" s="8" t="s">
        <v>138</v>
      </c>
      <c r="B315" s="6" t="s">
        <v>231</v>
      </c>
      <c r="C315" s="6">
        <v>810</v>
      </c>
      <c r="D315" s="9" t="s">
        <v>71</v>
      </c>
      <c r="E315" s="2">
        <f>E316</f>
        <v>1389.54</v>
      </c>
      <c r="F315" s="5">
        <f t="shared" ref="F315:G315" si="201">F316</f>
        <v>0</v>
      </c>
      <c r="G315" s="5">
        <f t="shared" si="201"/>
        <v>0</v>
      </c>
    </row>
    <row r="316" spans="1:7" ht="51" x14ac:dyDescent="0.25">
      <c r="A316" s="8" t="s">
        <v>138</v>
      </c>
      <c r="B316" s="6" t="s">
        <v>231</v>
      </c>
      <c r="C316" s="6">
        <v>812</v>
      </c>
      <c r="D316" s="9" t="s">
        <v>72</v>
      </c>
      <c r="E316" s="2">
        <v>1389.54</v>
      </c>
      <c r="F316" s="5">
        <v>0</v>
      </c>
      <c r="G316" s="5">
        <v>0</v>
      </c>
    </row>
    <row r="317" spans="1:7" ht="25.5" x14ac:dyDescent="0.25">
      <c r="A317" s="8" t="s">
        <v>138</v>
      </c>
      <c r="B317" s="6" t="s">
        <v>232</v>
      </c>
      <c r="C317" s="6"/>
      <c r="D317" s="9" t="s">
        <v>73</v>
      </c>
      <c r="E317" s="2">
        <f>E318</f>
        <v>808.25</v>
      </c>
      <c r="F317" s="5">
        <f t="shared" ref="F317:G317" si="202">F318</f>
        <v>0</v>
      </c>
      <c r="G317" s="5">
        <f t="shared" si="202"/>
        <v>0</v>
      </c>
    </row>
    <row r="318" spans="1:7" x14ac:dyDescent="0.25">
      <c r="A318" s="8" t="s">
        <v>138</v>
      </c>
      <c r="B318" s="6" t="s">
        <v>232</v>
      </c>
      <c r="C318" s="6">
        <v>800</v>
      </c>
      <c r="D318" s="9" t="s">
        <v>23</v>
      </c>
      <c r="E318" s="2">
        <f>E319</f>
        <v>808.25</v>
      </c>
      <c r="F318" s="5">
        <f t="shared" ref="F318:G318" si="203">F319</f>
        <v>0</v>
      </c>
      <c r="G318" s="5">
        <f t="shared" si="203"/>
        <v>0</v>
      </c>
    </row>
    <row r="319" spans="1:7" ht="38.25" x14ac:dyDescent="0.25">
      <c r="A319" s="8" t="s">
        <v>138</v>
      </c>
      <c r="B319" s="6" t="s">
        <v>232</v>
      </c>
      <c r="C319" s="6">
        <v>810</v>
      </c>
      <c r="D319" s="9" t="s">
        <v>71</v>
      </c>
      <c r="E319" s="2">
        <f>E320</f>
        <v>808.25</v>
      </c>
      <c r="F319" s="5">
        <f t="shared" ref="F319:G319" si="204">F320</f>
        <v>0</v>
      </c>
      <c r="G319" s="5">
        <f t="shared" si="204"/>
        <v>0</v>
      </c>
    </row>
    <row r="320" spans="1:7" ht="51" x14ac:dyDescent="0.25">
      <c r="A320" s="8" t="s">
        <v>138</v>
      </c>
      <c r="B320" s="6" t="s">
        <v>232</v>
      </c>
      <c r="C320" s="6">
        <v>812</v>
      </c>
      <c r="D320" s="9" t="s">
        <v>72</v>
      </c>
      <c r="E320" s="2">
        <v>808.25</v>
      </c>
      <c r="F320" s="5">
        <v>0</v>
      </c>
      <c r="G320" s="5">
        <v>0</v>
      </c>
    </row>
    <row r="321" spans="1:7" ht="25.5" x14ac:dyDescent="0.25">
      <c r="A321" s="8" t="s">
        <v>138</v>
      </c>
      <c r="B321" s="6" t="s">
        <v>233</v>
      </c>
      <c r="C321" s="6"/>
      <c r="D321" s="9" t="s">
        <v>74</v>
      </c>
      <c r="E321" s="2">
        <f>E322</f>
        <v>1188.44</v>
      </c>
      <c r="F321" s="5">
        <f t="shared" ref="F321:G321" si="205">F322</f>
        <v>0</v>
      </c>
      <c r="G321" s="5">
        <f t="shared" si="205"/>
        <v>0</v>
      </c>
    </row>
    <row r="322" spans="1:7" x14ac:dyDescent="0.25">
      <c r="A322" s="8" t="s">
        <v>138</v>
      </c>
      <c r="B322" s="6" t="s">
        <v>233</v>
      </c>
      <c r="C322" s="6">
        <v>800</v>
      </c>
      <c r="D322" s="9" t="s">
        <v>23</v>
      </c>
      <c r="E322" s="2">
        <f>E323</f>
        <v>1188.44</v>
      </c>
      <c r="F322" s="5">
        <f t="shared" ref="F322:G322" si="206">F323</f>
        <v>0</v>
      </c>
      <c r="G322" s="5">
        <f t="shared" si="206"/>
        <v>0</v>
      </c>
    </row>
    <row r="323" spans="1:7" ht="38.25" x14ac:dyDescent="0.25">
      <c r="A323" s="8" t="s">
        <v>138</v>
      </c>
      <c r="B323" s="6" t="s">
        <v>233</v>
      </c>
      <c r="C323" s="6">
        <v>810</v>
      </c>
      <c r="D323" s="9" t="s">
        <v>71</v>
      </c>
      <c r="E323" s="2">
        <f>E324</f>
        <v>1188.44</v>
      </c>
      <c r="F323" s="5">
        <f t="shared" ref="F323:G323" si="207">F324</f>
        <v>0</v>
      </c>
      <c r="G323" s="5">
        <f t="shared" si="207"/>
        <v>0</v>
      </c>
    </row>
    <row r="324" spans="1:7" ht="51" x14ac:dyDescent="0.25">
      <c r="A324" s="8" t="s">
        <v>138</v>
      </c>
      <c r="B324" s="6" t="s">
        <v>233</v>
      </c>
      <c r="C324" s="6">
        <v>812</v>
      </c>
      <c r="D324" s="9" t="s">
        <v>72</v>
      </c>
      <c r="E324" s="2">
        <v>1188.44</v>
      </c>
      <c r="F324" s="5">
        <v>0</v>
      </c>
      <c r="G324" s="5">
        <v>0</v>
      </c>
    </row>
    <row r="325" spans="1:7" ht="25.5" x14ac:dyDescent="0.25">
      <c r="A325" s="8" t="s">
        <v>138</v>
      </c>
      <c r="B325" s="6" t="s">
        <v>234</v>
      </c>
      <c r="C325" s="6"/>
      <c r="D325" s="9" t="s">
        <v>75</v>
      </c>
      <c r="E325" s="2">
        <f>E326</f>
        <v>392.78</v>
      </c>
      <c r="F325" s="5">
        <f t="shared" ref="F325:G325" si="208">F326</f>
        <v>0</v>
      </c>
      <c r="G325" s="5">
        <f t="shared" si="208"/>
        <v>0</v>
      </c>
    </row>
    <row r="326" spans="1:7" x14ac:dyDescent="0.25">
      <c r="A326" s="8" t="s">
        <v>138</v>
      </c>
      <c r="B326" s="6" t="s">
        <v>234</v>
      </c>
      <c r="C326" s="6">
        <v>800</v>
      </c>
      <c r="D326" s="9" t="s">
        <v>23</v>
      </c>
      <c r="E326" s="2">
        <f>E327</f>
        <v>392.78</v>
      </c>
      <c r="F326" s="5">
        <f t="shared" ref="F326:G326" si="209">F327</f>
        <v>0</v>
      </c>
      <c r="G326" s="5">
        <f t="shared" si="209"/>
        <v>0</v>
      </c>
    </row>
    <row r="327" spans="1:7" ht="38.25" x14ac:dyDescent="0.25">
      <c r="A327" s="8" t="s">
        <v>138</v>
      </c>
      <c r="B327" s="6" t="s">
        <v>234</v>
      </c>
      <c r="C327" s="6">
        <v>810</v>
      </c>
      <c r="D327" s="9" t="s">
        <v>71</v>
      </c>
      <c r="E327" s="2">
        <f>E328</f>
        <v>392.78</v>
      </c>
      <c r="F327" s="5">
        <f>F328</f>
        <v>0</v>
      </c>
      <c r="G327" s="5">
        <f>G328</f>
        <v>0</v>
      </c>
    </row>
    <row r="328" spans="1:7" ht="51" x14ac:dyDescent="0.25">
      <c r="A328" s="8" t="s">
        <v>138</v>
      </c>
      <c r="B328" s="6" t="s">
        <v>234</v>
      </c>
      <c r="C328" s="6">
        <v>812</v>
      </c>
      <c r="D328" s="9" t="s">
        <v>72</v>
      </c>
      <c r="E328" s="2">
        <v>392.78</v>
      </c>
      <c r="F328" s="5">
        <v>0</v>
      </c>
      <c r="G328" s="5">
        <v>0</v>
      </c>
    </row>
    <row r="329" spans="1:7" ht="25.5" x14ac:dyDescent="0.25">
      <c r="A329" s="8" t="s">
        <v>138</v>
      </c>
      <c r="B329" s="6" t="s">
        <v>235</v>
      </c>
      <c r="C329" s="6"/>
      <c r="D329" s="9" t="s">
        <v>76</v>
      </c>
      <c r="E329" s="2">
        <f>E330</f>
        <v>5910.15</v>
      </c>
      <c r="F329" s="5">
        <f t="shared" ref="F329:G329" si="210">F330</f>
        <v>0</v>
      </c>
      <c r="G329" s="5">
        <f t="shared" si="210"/>
        <v>0</v>
      </c>
    </row>
    <row r="330" spans="1:7" x14ac:dyDescent="0.25">
      <c r="A330" s="8" t="s">
        <v>138</v>
      </c>
      <c r="B330" s="6" t="s">
        <v>235</v>
      </c>
      <c r="C330" s="6">
        <v>800</v>
      </c>
      <c r="D330" s="9" t="s">
        <v>23</v>
      </c>
      <c r="E330" s="2">
        <f>E331</f>
        <v>5910.15</v>
      </c>
      <c r="F330" s="5">
        <f t="shared" ref="F330:G330" si="211">F331</f>
        <v>0</v>
      </c>
      <c r="G330" s="5">
        <f t="shared" si="211"/>
        <v>0</v>
      </c>
    </row>
    <row r="331" spans="1:7" ht="38.25" x14ac:dyDescent="0.25">
      <c r="A331" s="8" t="s">
        <v>138</v>
      </c>
      <c r="B331" s="6" t="s">
        <v>235</v>
      </c>
      <c r="C331" s="6">
        <v>810</v>
      </c>
      <c r="D331" s="9" t="s">
        <v>71</v>
      </c>
      <c r="E331" s="2">
        <f>E332</f>
        <v>5910.15</v>
      </c>
      <c r="F331" s="5">
        <f t="shared" ref="F331:G331" si="212">F332</f>
        <v>0</v>
      </c>
      <c r="G331" s="5">
        <f t="shared" si="212"/>
        <v>0</v>
      </c>
    </row>
    <row r="332" spans="1:7" ht="51" x14ac:dyDescent="0.25">
      <c r="A332" s="8" t="s">
        <v>138</v>
      </c>
      <c r="B332" s="6" t="s">
        <v>235</v>
      </c>
      <c r="C332" s="6">
        <v>812</v>
      </c>
      <c r="D332" s="9" t="s">
        <v>72</v>
      </c>
      <c r="E332" s="2">
        <v>5910.15</v>
      </c>
      <c r="F332" s="5">
        <v>0</v>
      </c>
      <c r="G332" s="5">
        <v>0</v>
      </c>
    </row>
    <row r="333" spans="1:7" ht="25.5" x14ac:dyDescent="0.25">
      <c r="A333" s="8" t="s">
        <v>138</v>
      </c>
      <c r="B333" s="6" t="s">
        <v>236</v>
      </c>
      <c r="C333" s="6"/>
      <c r="D333" s="9" t="s">
        <v>77</v>
      </c>
      <c r="E333" s="2">
        <f>E334</f>
        <v>553.29</v>
      </c>
      <c r="F333" s="5">
        <f t="shared" ref="F333:G333" si="213">F334</f>
        <v>0</v>
      </c>
      <c r="G333" s="5">
        <f t="shared" si="213"/>
        <v>0</v>
      </c>
    </row>
    <row r="334" spans="1:7" x14ac:dyDescent="0.25">
      <c r="A334" s="8" t="s">
        <v>138</v>
      </c>
      <c r="B334" s="6" t="s">
        <v>236</v>
      </c>
      <c r="C334" s="6">
        <v>800</v>
      </c>
      <c r="D334" s="9" t="s">
        <v>23</v>
      </c>
      <c r="E334" s="2">
        <f>E335</f>
        <v>553.29</v>
      </c>
      <c r="F334" s="5">
        <f t="shared" ref="F334:G334" si="214">F335</f>
        <v>0</v>
      </c>
      <c r="G334" s="5">
        <f t="shared" si="214"/>
        <v>0</v>
      </c>
    </row>
    <row r="335" spans="1:7" ht="38.25" x14ac:dyDescent="0.25">
      <c r="A335" s="8" t="s">
        <v>138</v>
      </c>
      <c r="B335" s="6" t="s">
        <v>236</v>
      </c>
      <c r="C335" s="6">
        <v>810</v>
      </c>
      <c r="D335" s="9" t="s">
        <v>71</v>
      </c>
      <c r="E335" s="2">
        <f>E336</f>
        <v>553.29</v>
      </c>
      <c r="F335" s="5">
        <f t="shared" ref="F335:G335" si="215">F336</f>
        <v>0</v>
      </c>
      <c r="G335" s="5">
        <f t="shared" si="215"/>
        <v>0</v>
      </c>
    </row>
    <row r="336" spans="1:7" ht="51" x14ac:dyDescent="0.25">
      <c r="A336" s="8" t="s">
        <v>138</v>
      </c>
      <c r="B336" s="6" t="s">
        <v>236</v>
      </c>
      <c r="C336" s="6">
        <v>812</v>
      </c>
      <c r="D336" s="9" t="s">
        <v>72</v>
      </c>
      <c r="E336" s="2">
        <v>553.29</v>
      </c>
      <c r="F336" s="5">
        <v>0</v>
      </c>
      <c r="G336" s="5">
        <v>0</v>
      </c>
    </row>
    <row r="337" spans="1:7" ht="38.25" x14ac:dyDescent="0.25">
      <c r="A337" s="8" t="s">
        <v>138</v>
      </c>
      <c r="B337" s="6" t="s">
        <v>412</v>
      </c>
      <c r="C337" s="6"/>
      <c r="D337" s="9" t="s">
        <v>415</v>
      </c>
      <c r="E337" s="2">
        <f>E338</f>
        <v>860</v>
      </c>
      <c r="F337" s="2">
        <f t="shared" ref="F337:G337" si="216">F338</f>
        <v>0</v>
      </c>
      <c r="G337" s="2">
        <f t="shared" si="216"/>
        <v>0</v>
      </c>
    </row>
    <row r="338" spans="1:7" ht="25.5" x14ac:dyDescent="0.25">
      <c r="A338" s="8" t="s">
        <v>138</v>
      </c>
      <c r="B338" s="6" t="s">
        <v>412</v>
      </c>
      <c r="C338" s="6">
        <v>200</v>
      </c>
      <c r="D338" s="9" t="s">
        <v>20</v>
      </c>
      <c r="E338" s="2">
        <f>E339</f>
        <v>860</v>
      </c>
      <c r="F338" s="2">
        <f t="shared" ref="F338:G338" si="217">F339</f>
        <v>0</v>
      </c>
      <c r="G338" s="2">
        <f t="shared" si="217"/>
        <v>0</v>
      </c>
    </row>
    <row r="339" spans="1:7" ht="25.5" x14ac:dyDescent="0.25">
      <c r="A339" s="8" t="s">
        <v>138</v>
      </c>
      <c r="B339" s="6" t="s">
        <v>412</v>
      </c>
      <c r="C339" s="6">
        <v>240</v>
      </c>
      <c r="D339" s="9" t="s">
        <v>21</v>
      </c>
      <c r="E339" s="2">
        <f>E340+E341</f>
        <v>860</v>
      </c>
      <c r="F339" s="2">
        <f t="shared" ref="F339:G339" si="218">F340+F341</f>
        <v>0</v>
      </c>
      <c r="G339" s="2">
        <f t="shared" si="218"/>
        <v>0</v>
      </c>
    </row>
    <row r="340" spans="1:7" ht="25.5" x14ac:dyDescent="0.25">
      <c r="A340" s="8" t="s">
        <v>138</v>
      </c>
      <c r="B340" s="6" t="s">
        <v>412</v>
      </c>
      <c r="C340" s="6" t="s">
        <v>413</v>
      </c>
      <c r="D340" s="9" t="s">
        <v>414</v>
      </c>
      <c r="E340" s="2">
        <v>832</v>
      </c>
      <c r="F340" s="5">
        <v>0</v>
      </c>
      <c r="G340" s="5">
        <v>0</v>
      </c>
    </row>
    <row r="341" spans="1:7" x14ac:dyDescent="0.25">
      <c r="A341" s="8" t="s">
        <v>138</v>
      </c>
      <c r="B341" s="6" t="s">
        <v>412</v>
      </c>
      <c r="C341" s="6">
        <v>244</v>
      </c>
      <c r="D341" s="9" t="s">
        <v>22</v>
      </c>
      <c r="E341" s="2">
        <v>28</v>
      </c>
      <c r="F341" s="5">
        <v>0</v>
      </c>
      <c r="G341" s="5">
        <v>0</v>
      </c>
    </row>
    <row r="342" spans="1:7" ht="25.5" x14ac:dyDescent="0.25">
      <c r="A342" s="8" t="s">
        <v>138</v>
      </c>
      <c r="B342" s="6" t="s">
        <v>239</v>
      </c>
      <c r="C342" s="6"/>
      <c r="D342" s="9" t="s">
        <v>78</v>
      </c>
      <c r="E342" s="2">
        <f>E343</f>
        <v>905.12400000000002</v>
      </c>
      <c r="F342" s="2">
        <f t="shared" ref="F342:G342" si="219">F343</f>
        <v>0</v>
      </c>
      <c r="G342" s="2">
        <f t="shared" si="219"/>
        <v>0</v>
      </c>
    </row>
    <row r="343" spans="1:7" x14ac:dyDescent="0.25">
      <c r="A343" s="8" t="s">
        <v>138</v>
      </c>
      <c r="B343" s="6" t="s">
        <v>239</v>
      </c>
      <c r="C343" s="6">
        <v>800</v>
      </c>
      <c r="D343" s="9" t="s">
        <v>23</v>
      </c>
      <c r="E343" s="2">
        <f>E344</f>
        <v>905.12400000000002</v>
      </c>
      <c r="F343" s="5">
        <f t="shared" ref="F343:G343" si="220">F344</f>
        <v>0</v>
      </c>
      <c r="G343" s="5">
        <f t="shared" si="220"/>
        <v>0</v>
      </c>
    </row>
    <row r="344" spans="1:7" ht="38.25" x14ac:dyDescent="0.25">
      <c r="A344" s="8" t="s">
        <v>138</v>
      </c>
      <c r="B344" s="6" t="s">
        <v>239</v>
      </c>
      <c r="C344" s="6">
        <v>810</v>
      </c>
      <c r="D344" s="9" t="s">
        <v>71</v>
      </c>
      <c r="E344" s="2">
        <f>E345</f>
        <v>905.12400000000002</v>
      </c>
      <c r="F344" s="5">
        <f t="shared" ref="F344:G344" si="221">F345</f>
        <v>0</v>
      </c>
      <c r="G344" s="5">
        <f t="shared" si="221"/>
        <v>0</v>
      </c>
    </row>
    <row r="345" spans="1:7" ht="51" x14ac:dyDescent="0.25">
      <c r="A345" s="8" t="s">
        <v>138</v>
      </c>
      <c r="B345" s="6" t="s">
        <v>239</v>
      </c>
      <c r="C345" s="6">
        <v>812</v>
      </c>
      <c r="D345" s="9" t="s">
        <v>72</v>
      </c>
      <c r="E345" s="2">
        <v>905.12400000000002</v>
      </c>
      <c r="F345" s="5">
        <v>0</v>
      </c>
      <c r="G345" s="5">
        <v>0</v>
      </c>
    </row>
    <row r="346" spans="1:7" ht="25.5" x14ac:dyDescent="0.25">
      <c r="A346" s="8" t="s">
        <v>138</v>
      </c>
      <c r="B346" s="6" t="s">
        <v>240</v>
      </c>
      <c r="C346" s="6"/>
      <c r="D346" s="9" t="s">
        <v>79</v>
      </c>
      <c r="E346" s="2">
        <f>E347</f>
        <v>1087.51</v>
      </c>
      <c r="F346" s="5">
        <f t="shared" ref="F346:G346" si="222">F347</f>
        <v>0</v>
      </c>
      <c r="G346" s="5">
        <f t="shared" si="222"/>
        <v>0</v>
      </c>
    </row>
    <row r="347" spans="1:7" x14ac:dyDescent="0.25">
      <c r="A347" s="8" t="s">
        <v>138</v>
      </c>
      <c r="B347" s="6" t="s">
        <v>240</v>
      </c>
      <c r="C347" s="6">
        <v>800</v>
      </c>
      <c r="D347" s="9" t="s">
        <v>23</v>
      </c>
      <c r="E347" s="2">
        <f>E348</f>
        <v>1087.51</v>
      </c>
      <c r="F347" s="5">
        <f t="shared" ref="F347:G347" si="223">F348</f>
        <v>0</v>
      </c>
      <c r="G347" s="5">
        <f t="shared" si="223"/>
        <v>0</v>
      </c>
    </row>
    <row r="348" spans="1:7" ht="38.25" x14ac:dyDescent="0.25">
      <c r="A348" s="8" t="s">
        <v>138</v>
      </c>
      <c r="B348" s="6" t="s">
        <v>240</v>
      </c>
      <c r="C348" s="6">
        <v>810</v>
      </c>
      <c r="D348" s="9" t="s">
        <v>71</v>
      </c>
      <c r="E348" s="2">
        <f>E349</f>
        <v>1087.51</v>
      </c>
      <c r="F348" s="5">
        <f t="shared" ref="F348:G348" si="224">F349</f>
        <v>0</v>
      </c>
      <c r="G348" s="5">
        <f t="shared" si="224"/>
        <v>0</v>
      </c>
    </row>
    <row r="349" spans="1:7" ht="51" x14ac:dyDescent="0.25">
      <c r="A349" s="8" t="s">
        <v>138</v>
      </c>
      <c r="B349" s="6" t="s">
        <v>240</v>
      </c>
      <c r="C349" s="6">
        <v>812</v>
      </c>
      <c r="D349" s="9" t="s">
        <v>72</v>
      </c>
      <c r="E349" s="2">
        <v>1087.51</v>
      </c>
      <c r="F349" s="5">
        <v>0</v>
      </c>
      <c r="G349" s="5">
        <v>0</v>
      </c>
    </row>
    <row r="350" spans="1:7" ht="25.5" x14ac:dyDescent="0.25">
      <c r="A350" s="8" t="s">
        <v>138</v>
      </c>
      <c r="B350" s="6" t="s">
        <v>241</v>
      </c>
      <c r="C350" s="6"/>
      <c r="D350" s="9" t="s">
        <v>80</v>
      </c>
      <c r="E350" s="2">
        <f>E351</f>
        <v>906.68499999999995</v>
      </c>
      <c r="F350" s="5">
        <f t="shared" ref="F350:G350" si="225">F351</f>
        <v>0</v>
      </c>
      <c r="G350" s="5">
        <f t="shared" si="225"/>
        <v>0</v>
      </c>
    </row>
    <row r="351" spans="1:7" x14ac:dyDescent="0.25">
      <c r="A351" s="8" t="s">
        <v>138</v>
      </c>
      <c r="B351" s="6" t="s">
        <v>241</v>
      </c>
      <c r="C351" s="6">
        <v>800</v>
      </c>
      <c r="D351" s="9" t="s">
        <v>23</v>
      </c>
      <c r="E351" s="2">
        <f>E352</f>
        <v>906.68499999999995</v>
      </c>
      <c r="F351" s="5">
        <f t="shared" ref="F351:G351" si="226">F352</f>
        <v>0</v>
      </c>
      <c r="G351" s="5">
        <f t="shared" si="226"/>
        <v>0</v>
      </c>
    </row>
    <row r="352" spans="1:7" ht="38.25" x14ac:dyDescent="0.25">
      <c r="A352" s="8" t="s">
        <v>138</v>
      </c>
      <c r="B352" s="6" t="s">
        <v>241</v>
      </c>
      <c r="C352" s="6">
        <v>810</v>
      </c>
      <c r="D352" s="9" t="s">
        <v>71</v>
      </c>
      <c r="E352" s="2">
        <f>E353</f>
        <v>906.68499999999995</v>
      </c>
      <c r="F352" s="5">
        <f t="shared" ref="F352:G352" si="227">F353</f>
        <v>0</v>
      </c>
      <c r="G352" s="5">
        <f t="shared" si="227"/>
        <v>0</v>
      </c>
    </row>
    <row r="353" spans="1:7" ht="51" x14ac:dyDescent="0.25">
      <c r="A353" s="8" t="s">
        <v>138</v>
      </c>
      <c r="B353" s="6" t="s">
        <v>241</v>
      </c>
      <c r="C353" s="6">
        <v>812</v>
      </c>
      <c r="D353" s="9" t="s">
        <v>72</v>
      </c>
      <c r="E353" s="2">
        <v>906.68499999999995</v>
      </c>
      <c r="F353" s="5">
        <v>0</v>
      </c>
      <c r="G353" s="5">
        <v>0</v>
      </c>
    </row>
    <row r="354" spans="1:7" ht="25.5" x14ac:dyDescent="0.25">
      <c r="A354" s="8" t="s">
        <v>138</v>
      </c>
      <c r="B354" s="6" t="s">
        <v>242</v>
      </c>
      <c r="C354" s="6"/>
      <c r="D354" s="9" t="s">
        <v>81</v>
      </c>
      <c r="E354" s="2">
        <f>E355</f>
        <v>344.84</v>
      </c>
      <c r="F354" s="5">
        <f t="shared" ref="F354:G354" si="228">F355</f>
        <v>0</v>
      </c>
      <c r="G354" s="5">
        <f t="shared" si="228"/>
        <v>0</v>
      </c>
    </row>
    <row r="355" spans="1:7" x14ac:dyDescent="0.25">
      <c r="A355" s="8" t="s">
        <v>138</v>
      </c>
      <c r="B355" s="6" t="s">
        <v>242</v>
      </c>
      <c r="C355" s="6">
        <v>800</v>
      </c>
      <c r="D355" s="9" t="s">
        <v>23</v>
      </c>
      <c r="E355" s="2">
        <f>E356</f>
        <v>344.84</v>
      </c>
      <c r="F355" s="5">
        <f t="shared" ref="F355:G355" si="229">F356</f>
        <v>0</v>
      </c>
      <c r="G355" s="5">
        <f t="shared" si="229"/>
        <v>0</v>
      </c>
    </row>
    <row r="356" spans="1:7" ht="38.25" x14ac:dyDescent="0.25">
      <c r="A356" s="8" t="s">
        <v>138</v>
      </c>
      <c r="B356" s="6" t="s">
        <v>242</v>
      </c>
      <c r="C356" s="6">
        <v>810</v>
      </c>
      <c r="D356" s="9" t="s">
        <v>71</v>
      </c>
      <c r="E356" s="2">
        <f>E357</f>
        <v>344.84</v>
      </c>
      <c r="F356" s="5">
        <f t="shared" ref="F356:G356" si="230">F357</f>
        <v>0</v>
      </c>
      <c r="G356" s="5">
        <f t="shared" si="230"/>
        <v>0</v>
      </c>
    </row>
    <row r="357" spans="1:7" ht="51" x14ac:dyDescent="0.25">
      <c r="A357" s="8" t="s">
        <v>138</v>
      </c>
      <c r="B357" s="6" t="s">
        <v>242</v>
      </c>
      <c r="C357" s="6">
        <v>812</v>
      </c>
      <c r="D357" s="9" t="s">
        <v>72</v>
      </c>
      <c r="E357" s="2">
        <v>344.84</v>
      </c>
      <c r="F357" s="5">
        <v>0</v>
      </c>
      <c r="G357" s="5">
        <v>0</v>
      </c>
    </row>
    <row r="358" spans="1:7" ht="25.5" x14ac:dyDescent="0.25">
      <c r="A358" s="8" t="s">
        <v>138</v>
      </c>
      <c r="B358" s="6" t="s">
        <v>243</v>
      </c>
      <c r="C358" s="6"/>
      <c r="D358" s="9" t="s">
        <v>82</v>
      </c>
      <c r="E358" s="2">
        <f>E359</f>
        <v>2588.9650000000001</v>
      </c>
      <c r="F358" s="2">
        <f t="shared" ref="F358:G358" si="231">F359</f>
        <v>0</v>
      </c>
      <c r="G358" s="2">
        <f t="shared" si="231"/>
        <v>0</v>
      </c>
    </row>
    <row r="359" spans="1:7" x14ac:dyDescent="0.25">
      <c r="A359" s="8" t="s">
        <v>138</v>
      </c>
      <c r="B359" s="6" t="s">
        <v>243</v>
      </c>
      <c r="C359" s="6">
        <v>800</v>
      </c>
      <c r="D359" s="9" t="s">
        <v>23</v>
      </c>
      <c r="E359" s="2">
        <f>E360</f>
        <v>2588.9650000000001</v>
      </c>
      <c r="F359" s="5">
        <f t="shared" ref="F359:G359" si="232">F360</f>
        <v>0</v>
      </c>
      <c r="G359" s="5">
        <f t="shared" si="232"/>
        <v>0</v>
      </c>
    </row>
    <row r="360" spans="1:7" ht="38.25" x14ac:dyDescent="0.25">
      <c r="A360" s="8" t="s">
        <v>138</v>
      </c>
      <c r="B360" s="6" t="s">
        <v>243</v>
      </c>
      <c r="C360" s="6">
        <v>810</v>
      </c>
      <c r="D360" s="9" t="s">
        <v>71</v>
      </c>
      <c r="E360" s="2">
        <f>E361</f>
        <v>2588.9650000000001</v>
      </c>
      <c r="F360" s="5">
        <f t="shared" ref="F360:G360" si="233">F361</f>
        <v>0</v>
      </c>
      <c r="G360" s="5">
        <f t="shared" si="233"/>
        <v>0</v>
      </c>
    </row>
    <row r="361" spans="1:7" ht="51" x14ac:dyDescent="0.25">
      <c r="A361" s="8" t="s">
        <v>138</v>
      </c>
      <c r="B361" s="6" t="s">
        <v>243</v>
      </c>
      <c r="C361" s="6">
        <v>812</v>
      </c>
      <c r="D361" s="9" t="s">
        <v>72</v>
      </c>
      <c r="E361" s="2">
        <v>2588.9650000000001</v>
      </c>
      <c r="F361" s="5">
        <v>0</v>
      </c>
      <c r="G361" s="5">
        <v>0</v>
      </c>
    </row>
    <row r="362" spans="1:7" ht="25.5" x14ac:dyDescent="0.25">
      <c r="A362" s="8" t="s">
        <v>138</v>
      </c>
      <c r="B362" s="6" t="s">
        <v>244</v>
      </c>
      <c r="C362" s="6"/>
      <c r="D362" s="9" t="s">
        <v>83</v>
      </c>
      <c r="E362" s="2">
        <f>E363</f>
        <v>642.57500000000005</v>
      </c>
      <c r="F362" s="2">
        <f t="shared" ref="F362:G362" si="234">F363</f>
        <v>0</v>
      </c>
      <c r="G362" s="2">
        <f t="shared" si="234"/>
        <v>0</v>
      </c>
    </row>
    <row r="363" spans="1:7" x14ac:dyDescent="0.25">
      <c r="A363" s="8" t="s">
        <v>138</v>
      </c>
      <c r="B363" s="6" t="s">
        <v>244</v>
      </c>
      <c r="C363" s="6">
        <v>800</v>
      </c>
      <c r="D363" s="9" t="s">
        <v>23</v>
      </c>
      <c r="E363" s="2">
        <f>E364</f>
        <v>642.57500000000005</v>
      </c>
      <c r="F363" s="5">
        <f t="shared" ref="F363:G363" si="235">F364</f>
        <v>0</v>
      </c>
      <c r="G363" s="5">
        <f t="shared" si="235"/>
        <v>0</v>
      </c>
    </row>
    <row r="364" spans="1:7" ht="38.25" x14ac:dyDescent="0.25">
      <c r="A364" s="8" t="s">
        <v>138</v>
      </c>
      <c r="B364" s="6" t="s">
        <v>244</v>
      </c>
      <c r="C364" s="6">
        <v>810</v>
      </c>
      <c r="D364" s="9" t="s">
        <v>71</v>
      </c>
      <c r="E364" s="2">
        <f>E365</f>
        <v>642.57500000000005</v>
      </c>
      <c r="F364" s="5">
        <f t="shared" ref="F364:G364" si="236">F365</f>
        <v>0</v>
      </c>
      <c r="G364" s="5">
        <f t="shared" si="236"/>
        <v>0</v>
      </c>
    </row>
    <row r="365" spans="1:7" ht="51" x14ac:dyDescent="0.25">
      <c r="A365" s="8" t="s">
        <v>138</v>
      </c>
      <c r="B365" s="6" t="s">
        <v>244</v>
      </c>
      <c r="C365" s="6">
        <v>812</v>
      </c>
      <c r="D365" s="9" t="s">
        <v>72</v>
      </c>
      <c r="E365" s="2">
        <v>642.57500000000005</v>
      </c>
      <c r="F365" s="5">
        <v>0</v>
      </c>
      <c r="G365" s="5">
        <v>0</v>
      </c>
    </row>
    <row r="366" spans="1:7" ht="38.25" x14ac:dyDescent="0.25">
      <c r="A366" s="8" t="s">
        <v>138</v>
      </c>
      <c r="B366" s="6" t="s">
        <v>283</v>
      </c>
      <c r="C366" s="6"/>
      <c r="D366" s="9" t="s">
        <v>284</v>
      </c>
      <c r="E366" s="2">
        <f>E367</f>
        <v>29605.321</v>
      </c>
      <c r="F366" s="2">
        <f t="shared" ref="F366:G366" si="237">F367</f>
        <v>0</v>
      </c>
      <c r="G366" s="2">
        <f t="shared" si="237"/>
        <v>0</v>
      </c>
    </row>
    <row r="367" spans="1:7" ht="25.5" x14ac:dyDescent="0.25">
      <c r="A367" s="8" t="s">
        <v>138</v>
      </c>
      <c r="B367" s="6" t="s">
        <v>291</v>
      </c>
      <c r="C367" s="6"/>
      <c r="D367" s="23" t="s">
        <v>292</v>
      </c>
      <c r="E367" s="2">
        <f>E368+E372+E376+E380+E383</f>
        <v>29605.321</v>
      </c>
      <c r="F367" s="2">
        <f t="shared" ref="F367:G367" si="238">F368+F372+F376+F380+F383</f>
        <v>0</v>
      </c>
      <c r="G367" s="2">
        <f t="shared" si="238"/>
        <v>0</v>
      </c>
    </row>
    <row r="368" spans="1:7" ht="25.5" x14ac:dyDescent="0.25">
      <c r="A368" s="8" t="s">
        <v>138</v>
      </c>
      <c r="B368" s="6" t="s">
        <v>448</v>
      </c>
      <c r="C368" s="6"/>
      <c r="D368" s="23" t="s">
        <v>450</v>
      </c>
      <c r="E368" s="2">
        <f>E369</f>
        <v>22918.7</v>
      </c>
      <c r="F368" s="2">
        <f t="shared" ref="F368:G368" si="239">F369</f>
        <v>0</v>
      </c>
      <c r="G368" s="2">
        <f t="shared" si="239"/>
        <v>0</v>
      </c>
    </row>
    <row r="369" spans="1:7" ht="25.5" x14ac:dyDescent="0.25">
      <c r="A369" s="8" t="s">
        <v>138</v>
      </c>
      <c r="B369" s="6" t="s">
        <v>448</v>
      </c>
      <c r="C369" s="6">
        <v>400</v>
      </c>
      <c r="D369" s="9" t="s">
        <v>42</v>
      </c>
      <c r="E369" s="2">
        <f>E370</f>
        <v>22918.7</v>
      </c>
      <c r="F369" s="2">
        <f t="shared" ref="F369:G369" si="240">F370</f>
        <v>0</v>
      </c>
      <c r="G369" s="2">
        <f t="shared" si="240"/>
        <v>0</v>
      </c>
    </row>
    <row r="370" spans="1:7" x14ac:dyDescent="0.25">
      <c r="A370" s="8" t="s">
        <v>138</v>
      </c>
      <c r="B370" s="6" t="s">
        <v>448</v>
      </c>
      <c r="C370" s="6">
        <v>410</v>
      </c>
      <c r="D370" s="9" t="s">
        <v>43</v>
      </c>
      <c r="E370" s="2">
        <f>E371</f>
        <v>22918.7</v>
      </c>
      <c r="F370" s="2">
        <f t="shared" ref="F370:G370" si="241">F371</f>
        <v>0</v>
      </c>
      <c r="G370" s="2">
        <f t="shared" si="241"/>
        <v>0</v>
      </c>
    </row>
    <row r="371" spans="1:7" ht="25.5" x14ac:dyDescent="0.25">
      <c r="A371" s="8" t="s">
        <v>138</v>
      </c>
      <c r="B371" s="6" t="s">
        <v>448</v>
      </c>
      <c r="C371" s="6">
        <v>414</v>
      </c>
      <c r="D371" s="9" t="s">
        <v>44</v>
      </c>
      <c r="E371" s="2">
        <v>22918.7</v>
      </c>
      <c r="F371" s="2">
        <v>0</v>
      </c>
      <c r="G371" s="2">
        <v>0</v>
      </c>
    </row>
    <row r="372" spans="1:7" ht="32.25" customHeight="1" x14ac:dyDescent="0.25">
      <c r="A372" s="8" t="s">
        <v>138</v>
      </c>
      <c r="B372" s="6" t="s">
        <v>449</v>
      </c>
      <c r="C372" s="6"/>
      <c r="D372" s="23" t="s">
        <v>451</v>
      </c>
      <c r="E372" s="2">
        <f>E373</f>
        <v>2546.5</v>
      </c>
      <c r="F372" s="2">
        <f t="shared" ref="F372:G372" si="242">F373</f>
        <v>0</v>
      </c>
      <c r="G372" s="2">
        <f t="shared" si="242"/>
        <v>0</v>
      </c>
    </row>
    <row r="373" spans="1:7" ht="25.5" x14ac:dyDescent="0.25">
      <c r="A373" s="8" t="s">
        <v>138</v>
      </c>
      <c r="B373" s="6" t="s">
        <v>449</v>
      </c>
      <c r="C373" s="6">
        <v>400</v>
      </c>
      <c r="D373" s="9" t="s">
        <v>42</v>
      </c>
      <c r="E373" s="2">
        <f>E374</f>
        <v>2546.5</v>
      </c>
      <c r="F373" s="2">
        <f t="shared" ref="F373:G373" si="243">F374</f>
        <v>0</v>
      </c>
      <c r="G373" s="2">
        <f t="shared" si="243"/>
        <v>0</v>
      </c>
    </row>
    <row r="374" spans="1:7" x14ac:dyDescent="0.25">
      <c r="A374" s="8" t="s">
        <v>138</v>
      </c>
      <c r="B374" s="6" t="s">
        <v>449</v>
      </c>
      <c r="C374" s="6">
        <v>410</v>
      </c>
      <c r="D374" s="9" t="s">
        <v>43</v>
      </c>
      <c r="E374" s="2">
        <f>E375</f>
        <v>2546.5</v>
      </c>
      <c r="F374" s="2">
        <f t="shared" ref="F374:G374" si="244">F375</f>
        <v>0</v>
      </c>
      <c r="G374" s="2">
        <f t="shared" si="244"/>
        <v>0</v>
      </c>
    </row>
    <row r="375" spans="1:7" ht="25.5" x14ac:dyDescent="0.25">
      <c r="A375" s="8" t="s">
        <v>138</v>
      </c>
      <c r="B375" s="6" t="s">
        <v>449</v>
      </c>
      <c r="C375" s="6">
        <v>414</v>
      </c>
      <c r="D375" s="9" t="s">
        <v>44</v>
      </c>
      <c r="E375" s="2">
        <v>2546.5</v>
      </c>
      <c r="F375" s="2">
        <v>0</v>
      </c>
      <c r="G375" s="2">
        <v>0</v>
      </c>
    </row>
    <row r="376" spans="1:7" ht="24" customHeight="1" x14ac:dyDescent="0.25">
      <c r="A376" s="8" t="s">
        <v>138</v>
      </c>
      <c r="B376" s="25" t="s">
        <v>490</v>
      </c>
      <c r="C376" s="6"/>
      <c r="D376" s="9" t="s">
        <v>491</v>
      </c>
      <c r="E376" s="35">
        <f>E377</f>
        <v>3249.1210000000001</v>
      </c>
      <c r="F376" s="35">
        <f t="shared" ref="F376:G376" si="245">F377</f>
        <v>0</v>
      </c>
      <c r="G376" s="35">
        <f t="shared" si="245"/>
        <v>0</v>
      </c>
    </row>
    <row r="377" spans="1:7" ht="25.5" x14ac:dyDescent="0.25">
      <c r="A377" s="8" t="s">
        <v>138</v>
      </c>
      <c r="B377" s="25" t="s">
        <v>490</v>
      </c>
      <c r="C377" s="6">
        <v>400</v>
      </c>
      <c r="D377" s="9" t="s">
        <v>42</v>
      </c>
      <c r="E377" s="35">
        <f>E378</f>
        <v>3249.1210000000001</v>
      </c>
      <c r="F377" s="35">
        <f t="shared" ref="F377:G377" si="246">F378</f>
        <v>0</v>
      </c>
      <c r="G377" s="35">
        <f t="shared" si="246"/>
        <v>0</v>
      </c>
    </row>
    <row r="378" spans="1:7" x14ac:dyDescent="0.25">
      <c r="A378" s="8" t="s">
        <v>138</v>
      </c>
      <c r="B378" s="25" t="s">
        <v>490</v>
      </c>
      <c r="C378" s="6">
        <v>410</v>
      </c>
      <c r="D378" s="9" t="s">
        <v>43</v>
      </c>
      <c r="E378" s="35">
        <f>E379</f>
        <v>3249.1210000000001</v>
      </c>
      <c r="F378" s="35">
        <f t="shared" ref="F378:G378" si="247">F379</f>
        <v>0</v>
      </c>
      <c r="G378" s="35">
        <f t="shared" si="247"/>
        <v>0</v>
      </c>
    </row>
    <row r="379" spans="1:7" ht="25.5" x14ac:dyDescent="0.25">
      <c r="A379" s="8" t="s">
        <v>138</v>
      </c>
      <c r="B379" s="25" t="s">
        <v>490</v>
      </c>
      <c r="C379" s="6">
        <v>414</v>
      </c>
      <c r="D379" s="9" t="s">
        <v>44</v>
      </c>
      <c r="E379" s="35">
        <v>3249.1210000000001</v>
      </c>
      <c r="F379" s="2">
        <v>0</v>
      </c>
      <c r="G379" s="2">
        <v>0</v>
      </c>
    </row>
    <row r="380" spans="1:7" ht="27" customHeight="1" x14ac:dyDescent="0.25">
      <c r="A380" s="8" t="s">
        <v>138</v>
      </c>
      <c r="B380" s="25" t="s">
        <v>473</v>
      </c>
      <c r="C380" s="6"/>
      <c r="D380" s="9" t="s">
        <v>474</v>
      </c>
      <c r="E380" s="2">
        <f>E381</f>
        <v>700</v>
      </c>
      <c r="F380" s="2">
        <f t="shared" ref="F380:G380" si="248">F381</f>
        <v>0</v>
      </c>
      <c r="G380" s="2">
        <f t="shared" si="248"/>
        <v>0</v>
      </c>
    </row>
    <row r="381" spans="1:7" x14ac:dyDescent="0.25">
      <c r="A381" s="8" t="s">
        <v>138</v>
      </c>
      <c r="B381" s="25" t="s">
        <v>473</v>
      </c>
      <c r="C381" s="6">
        <v>500</v>
      </c>
      <c r="D381" s="9" t="s">
        <v>53</v>
      </c>
      <c r="E381" s="2">
        <f>E382</f>
        <v>700</v>
      </c>
      <c r="F381" s="2">
        <f t="shared" ref="F381:G381" si="249">F382</f>
        <v>0</v>
      </c>
      <c r="G381" s="2">
        <f t="shared" si="249"/>
        <v>0</v>
      </c>
    </row>
    <row r="382" spans="1:7" x14ac:dyDescent="0.25">
      <c r="A382" s="8" t="s">
        <v>138</v>
      </c>
      <c r="B382" s="25" t="s">
        <v>473</v>
      </c>
      <c r="C382" s="6">
        <v>540</v>
      </c>
      <c r="D382" s="9" t="s">
        <v>54</v>
      </c>
      <c r="E382" s="2">
        <v>700</v>
      </c>
      <c r="F382" s="2">
        <v>0</v>
      </c>
      <c r="G382" s="2">
        <v>0</v>
      </c>
    </row>
    <row r="383" spans="1:7" ht="25.5" x14ac:dyDescent="0.25">
      <c r="A383" s="8" t="s">
        <v>138</v>
      </c>
      <c r="B383" s="25" t="s">
        <v>438</v>
      </c>
      <c r="C383" s="6"/>
      <c r="D383" s="9" t="s">
        <v>439</v>
      </c>
      <c r="E383" s="35">
        <f>E387+E384</f>
        <v>191</v>
      </c>
      <c r="F383" s="2">
        <f t="shared" ref="F383:G383" si="250">F387</f>
        <v>0</v>
      </c>
      <c r="G383" s="2">
        <f t="shared" si="250"/>
        <v>0</v>
      </c>
    </row>
    <row r="384" spans="1:7" ht="25.5" x14ac:dyDescent="0.25">
      <c r="A384" s="8" t="s">
        <v>138</v>
      </c>
      <c r="B384" s="25" t="s">
        <v>438</v>
      </c>
      <c r="C384" s="6">
        <v>200</v>
      </c>
      <c r="D384" s="9" t="s">
        <v>20</v>
      </c>
      <c r="E384" s="35">
        <f>E385</f>
        <v>0.13281000000000001</v>
      </c>
      <c r="F384" s="35">
        <f t="shared" ref="F384:G384" si="251">F385</f>
        <v>0</v>
      </c>
      <c r="G384" s="35">
        <f t="shared" si="251"/>
        <v>0</v>
      </c>
    </row>
    <row r="385" spans="1:7" ht="25.5" x14ac:dyDescent="0.25">
      <c r="A385" s="8" t="s">
        <v>138</v>
      </c>
      <c r="B385" s="25" t="s">
        <v>438</v>
      </c>
      <c r="C385" s="6">
        <v>240</v>
      </c>
      <c r="D385" s="9" t="s">
        <v>21</v>
      </c>
      <c r="E385" s="35">
        <f>E386</f>
        <v>0.13281000000000001</v>
      </c>
      <c r="F385" s="35">
        <f t="shared" ref="F385:G385" si="252">F386</f>
        <v>0</v>
      </c>
      <c r="G385" s="35">
        <f t="shared" si="252"/>
        <v>0</v>
      </c>
    </row>
    <row r="386" spans="1:7" x14ac:dyDescent="0.25">
      <c r="A386" s="8" t="s">
        <v>138</v>
      </c>
      <c r="B386" s="25" t="s">
        <v>438</v>
      </c>
      <c r="C386" s="6">
        <v>244</v>
      </c>
      <c r="D386" s="9" t="s">
        <v>22</v>
      </c>
      <c r="E386" s="35">
        <v>0.13281000000000001</v>
      </c>
      <c r="F386" s="2">
        <v>0</v>
      </c>
      <c r="G386" s="2">
        <v>0</v>
      </c>
    </row>
    <row r="387" spans="1:7" ht="25.5" x14ac:dyDescent="0.25">
      <c r="A387" s="8" t="s">
        <v>138</v>
      </c>
      <c r="B387" s="25" t="s">
        <v>438</v>
      </c>
      <c r="C387" s="6">
        <v>400</v>
      </c>
      <c r="D387" s="9" t="s">
        <v>42</v>
      </c>
      <c r="E387" s="35">
        <f>E388</f>
        <v>190.86718999999999</v>
      </c>
      <c r="F387" s="2">
        <f t="shared" ref="F387:G387" si="253">F388</f>
        <v>0</v>
      </c>
      <c r="G387" s="2">
        <f t="shared" si="253"/>
        <v>0</v>
      </c>
    </row>
    <row r="388" spans="1:7" x14ac:dyDescent="0.25">
      <c r="A388" s="8" t="s">
        <v>138</v>
      </c>
      <c r="B388" s="25" t="s">
        <v>438</v>
      </c>
      <c r="C388" s="6">
        <v>410</v>
      </c>
      <c r="D388" s="9" t="s">
        <v>43</v>
      </c>
      <c r="E388" s="35">
        <f>E389</f>
        <v>190.86718999999999</v>
      </c>
      <c r="F388" s="2">
        <f>F389</f>
        <v>0</v>
      </c>
      <c r="G388" s="2">
        <f>G389</f>
        <v>0</v>
      </c>
    </row>
    <row r="389" spans="1:7" ht="25.5" x14ac:dyDescent="0.25">
      <c r="A389" s="8" t="s">
        <v>138</v>
      </c>
      <c r="B389" s="25" t="s">
        <v>438</v>
      </c>
      <c r="C389" s="6">
        <v>414</v>
      </c>
      <c r="D389" s="9" t="s">
        <v>44</v>
      </c>
      <c r="E389" s="35">
        <v>190.86718999999999</v>
      </c>
      <c r="F389" s="2">
        <v>0</v>
      </c>
      <c r="G389" s="2">
        <v>0</v>
      </c>
    </row>
    <row r="390" spans="1:7" ht="38.25" x14ac:dyDescent="0.25">
      <c r="A390" s="8" t="s">
        <v>138</v>
      </c>
      <c r="B390" s="6" t="s">
        <v>245</v>
      </c>
      <c r="C390" s="6"/>
      <c r="D390" s="9" t="s">
        <v>246</v>
      </c>
      <c r="E390" s="2">
        <f>E391</f>
        <v>750</v>
      </c>
      <c r="F390" s="5">
        <f t="shared" ref="F390:G390" si="254">F391</f>
        <v>0</v>
      </c>
      <c r="G390" s="5">
        <f t="shared" si="254"/>
        <v>0</v>
      </c>
    </row>
    <row r="391" spans="1:7" ht="25.5" x14ac:dyDescent="0.25">
      <c r="A391" s="8" t="s">
        <v>138</v>
      </c>
      <c r="B391" s="6" t="s">
        <v>247</v>
      </c>
      <c r="C391" s="6"/>
      <c r="D391" s="9" t="s">
        <v>248</v>
      </c>
      <c r="E391" s="2">
        <f>E392</f>
        <v>750</v>
      </c>
      <c r="F391" s="5">
        <f t="shared" ref="F391:G391" si="255">F392</f>
        <v>0</v>
      </c>
      <c r="G391" s="5">
        <f t="shared" si="255"/>
        <v>0</v>
      </c>
    </row>
    <row r="392" spans="1:7" ht="25.5" x14ac:dyDescent="0.25">
      <c r="A392" s="8" t="s">
        <v>138</v>
      </c>
      <c r="B392" s="6" t="s">
        <v>253</v>
      </c>
      <c r="C392" s="6"/>
      <c r="D392" s="9" t="s">
        <v>203</v>
      </c>
      <c r="E392" s="2">
        <f>E393</f>
        <v>750</v>
      </c>
      <c r="F392" s="5">
        <f t="shared" ref="F392:G392" si="256">F393</f>
        <v>0</v>
      </c>
      <c r="G392" s="5">
        <f t="shared" si="256"/>
        <v>0</v>
      </c>
    </row>
    <row r="393" spans="1:7" ht="25.5" x14ac:dyDescent="0.25">
      <c r="A393" s="8" t="s">
        <v>138</v>
      </c>
      <c r="B393" s="6" t="s">
        <v>253</v>
      </c>
      <c r="C393" s="6">
        <v>200</v>
      </c>
      <c r="D393" s="9" t="s">
        <v>20</v>
      </c>
      <c r="E393" s="2">
        <f>E394</f>
        <v>750</v>
      </c>
      <c r="F393" s="5">
        <f t="shared" ref="F393:G393" si="257">F394</f>
        <v>0</v>
      </c>
      <c r="G393" s="5">
        <f t="shared" si="257"/>
        <v>0</v>
      </c>
    </row>
    <row r="394" spans="1:7" ht="25.5" x14ac:dyDescent="0.25">
      <c r="A394" s="8" t="s">
        <v>138</v>
      </c>
      <c r="B394" s="6" t="s">
        <v>253</v>
      </c>
      <c r="C394" s="6">
        <v>240</v>
      </c>
      <c r="D394" s="9" t="s">
        <v>21</v>
      </c>
      <c r="E394" s="2">
        <f>E395</f>
        <v>750</v>
      </c>
      <c r="F394" s="5">
        <f t="shared" ref="F394:G394" si="258">F395</f>
        <v>0</v>
      </c>
      <c r="G394" s="5">
        <f t="shared" si="258"/>
        <v>0</v>
      </c>
    </row>
    <row r="395" spans="1:7" x14ac:dyDescent="0.25">
      <c r="A395" s="8" t="s">
        <v>138</v>
      </c>
      <c r="B395" s="6" t="s">
        <v>253</v>
      </c>
      <c r="C395" s="6">
        <v>244</v>
      </c>
      <c r="D395" s="9" t="s">
        <v>22</v>
      </c>
      <c r="E395" s="2">
        <v>750</v>
      </c>
      <c r="F395" s="5">
        <v>0</v>
      </c>
      <c r="G395" s="5">
        <v>0</v>
      </c>
    </row>
    <row r="396" spans="1:7" x14ac:dyDescent="0.25">
      <c r="A396" s="8" t="s">
        <v>139</v>
      </c>
      <c r="B396" s="6"/>
      <c r="C396" s="6"/>
      <c r="D396" s="9" t="s">
        <v>84</v>
      </c>
      <c r="E396" s="2">
        <f>E397+E407</f>
        <v>9059</v>
      </c>
      <c r="F396" s="2">
        <f t="shared" ref="F396:G396" si="259">F397+F407</f>
        <v>0</v>
      </c>
      <c r="G396" s="2">
        <f t="shared" si="259"/>
        <v>316.46800000000002</v>
      </c>
    </row>
    <row r="397" spans="1:7" ht="38.25" x14ac:dyDescent="0.25">
      <c r="A397" s="8" t="s">
        <v>139</v>
      </c>
      <c r="B397" s="6" t="s">
        <v>370</v>
      </c>
      <c r="C397" s="6"/>
      <c r="D397" s="9" t="s">
        <v>371</v>
      </c>
      <c r="E397" s="2">
        <f t="shared" ref="E397:E401" si="260">E398</f>
        <v>6778.8</v>
      </c>
      <c r="F397" s="5">
        <f t="shared" ref="F397:G397" si="261">F398</f>
        <v>0</v>
      </c>
      <c r="G397" s="5">
        <f t="shared" si="261"/>
        <v>0</v>
      </c>
    </row>
    <row r="398" spans="1:7" ht="17.25" customHeight="1" x14ac:dyDescent="0.25">
      <c r="A398" s="8" t="s">
        <v>139</v>
      </c>
      <c r="B398" s="6" t="s">
        <v>388</v>
      </c>
      <c r="C398" s="6"/>
      <c r="D398" s="9" t="s">
        <v>86</v>
      </c>
      <c r="E398" s="2">
        <f>E399+E403</f>
        <v>6778.8</v>
      </c>
      <c r="F398" s="5">
        <f t="shared" ref="F398:G398" si="262">F399</f>
        <v>0</v>
      </c>
      <c r="G398" s="5">
        <f t="shared" si="262"/>
        <v>0</v>
      </c>
    </row>
    <row r="399" spans="1:7" ht="32.25" customHeight="1" x14ac:dyDescent="0.25">
      <c r="A399" s="8" t="s">
        <v>139</v>
      </c>
      <c r="B399" s="6" t="s">
        <v>389</v>
      </c>
      <c r="C399" s="6"/>
      <c r="D399" s="9" t="s">
        <v>390</v>
      </c>
      <c r="E399" s="2">
        <f t="shared" si="260"/>
        <v>50</v>
      </c>
      <c r="F399" s="5">
        <f t="shared" ref="F399:G399" si="263">F400</f>
        <v>0</v>
      </c>
      <c r="G399" s="5">
        <f t="shared" si="263"/>
        <v>0</v>
      </c>
    </row>
    <row r="400" spans="1:7" ht="25.5" x14ac:dyDescent="0.25">
      <c r="A400" s="8" t="s">
        <v>139</v>
      </c>
      <c r="B400" s="6" t="s">
        <v>389</v>
      </c>
      <c r="C400" s="6">
        <v>200</v>
      </c>
      <c r="D400" s="9" t="s">
        <v>20</v>
      </c>
      <c r="E400" s="2">
        <f t="shared" si="260"/>
        <v>50</v>
      </c>
      <c r="F400" s="5">
        <f t="shared" ref="F400:G401" si="264">F401</f>
        <v>0</v>
      </c>
      <c r="G400" s="5">
        <f t="shared" si="264"/>
        <v>0</v>
      </c>
    </row>
    <row r="401" spans="1:7" ht="25.5" x14ac:dyDescent="0.25">
      <c r="A401" s="8" t="s">
        <v>139</v>
      </c>
      <c r="B401" s="6" t="s">
        <v>389</v>
      </c>
      <c r="C401" s="6">
        <v>240</v>
      </c>
      <c r="D401" s="9" t="s">
        <v>21</v>
      </c>
      <c r="E401" s="2">
        <f t="shared" si="260"/>
        <v>50</v>
      </c>
      <c r="F401" s="5">
        <f t="shared" si="264"/>
        <v>0</v>
      </c>
      <c r="G401" s="5">
        <f t="shared" si="264"/>
        <v>0</v>
      </c>
    </row>
    <row r="402" spans="1:7" x14ac:dyDescent="0.25">
      <c r="A402" s="8" t="s">
        <v>139</v>
      </c>
      <c r="B402" s="6" t="s">
        <v>389</v>
      </c>
      <c r="C402" s="6">
        <v>244</v>
      </c>
      <c r="D402" s="9" t="s">
        <v>22</v>
      </c>
      <c r="E402" s="2">
        <v>50</v>
      </c>
      <c r="F402" s="5">
        <v>0</v>
      </c>
      <c r="G402" s="5">
        <v>0</v>
      </c>
    </row>
    <row r="403" spans="1:7" ht="25.5" x14ac:dyDescent="0.25">
      <c r="A403" s="8" t="s">
        <v>139</v>
      </c>
      <c r="B403" s="6" t="s">
        <v>436</v>
      </c>
      <c r="C403" s="6"/>
      <c r="D403" s="9" t="s">
        <v>437</v>
      </c>
      <c r="E403" s="2">
        <f>E404</f>
        <v>6728.8</v>
      </c>
      <c r="F403" s="2">
        <f t="shared" ref="F403:G403" si="265">F404</f>
        <v>0</v>
      </c>
      <c r="G403" s="2">
        <f t="shared" si="265"/>
        <v>0</v>
      </c>
    </row>
    <row r="404" spans="1:7" ht="25.5" x14ac:dyDescent="0.25">
      <c r="A404" s="8" t="s">
        <v>139</v>
      </c>
      <c r="B404" s="6" t="s">
        <v>436</v>
      </c>
      <c r="C404" s="6">
        <v>200</v>
      </c>
      <c r="D404" s="9" t="s">
        <v>20</v>
      </c>
      <c r="E404" s="2">
        <f>E405</f>
        <v>6728.8</v>
      </c>
      <c r="F404" s="2">
        <f t="shared" ref="F404:G404" si="266">F405</f>
        <v>0</v>
      </c>
      <c r="G404" s="2">
        <f t="shared" si="266"/>
        <v>0</v>
      </c>
    </row>
    <row r="405" spans="1:7" ht="25.5" x14ac:dyDescent="0.25">
      <c r="A405" s="8" t="s">
        <v>139</v>
      </c>
      <c r="B405" s="6" t="s">
        <v>436</v>
      </c>
      <c r="C405" s="6">
        <v>240</v>
      </c>
      <c r="D405" s="9" t="s">
        <v>21</v>
      </c>
      <c r="E405" s="2">
        <f>E406</f>
        <v>6728.8</v>
      </c>
      <c r="F405" s="2">
        <f t="shared" ref="F405:G405" si="267">F406</f>
        <v>0</v>
      </c>
      <c r="G405" s="2">
        <f t="shared" si="267"/>
        <v>0</v>
      </c>
    </row>
    <row r="406" spans="1:7" ht="25.5" x14ac:dyDescent="0.25">
      <c r="A406" s="8" t="s">
        <v>139</v>
      </c>
      <c r="B406" s="6" t="s">
        <v>436</v>
      </c>
      <c r="C406" s="6" t="s">
        <v>413</v>
      </c>
      <c r="D406" s="9" t="s">
        <v>414</v>
      </c>
      <c r="E406" s="2">
        <v>6728.8</v>
      </c>
      <c r="F406" s="5">
        <v>0</v>
      </c>
      <c r="G406" s="5">
        <v>0</v>
      </c>
    </row>
    <row r="407" spans="1:7" ht="38.25" x14ac:dyDescent="0.25">
      <c r="A407" s="8" t="s">
        <v>139</v>
      </c>
      <c r="B407" s="6" t="s">
        <v>216</v>
      </c>
      <c r="C407" s="6"/>
      <c r="D407" s="9" t="s">
        <v>215</v>
      </c>
      <c r="E407" s="2">
        <f>E416+E408</f>
        <v>2280.1999999999998</v>
      </c>
      <c r="F407" s="2">
        <f t="shared" ref="F407:G407" si="268">F416</f>
        <v>0</v>
      </c>
      <c r="G407" s="2">
        <f t="shared" si="268"/>
        <v>316.46800000000002</v>
      </c>
    </row>
    <row r="408" spans="1:7" ht="25.5" x14ac:dyDescent="0.25">
      <c r="A408" s="8" t="s">
        <v>139</v>
      </c>
      <c r="B408" s="6" t="s">
        <v>217</v>
      </c>
      <c r="C408" s="6"/>
      <c r="D408" s="9" t="s">
        <v>458</v>
      </c>
      <c r="E408" s="2">
        <f>E409+E413</f>
        <v>1800</v>
      </c>
      <c r="F408" s="2">
        <f t="shared" ref="F408:G408" si="269">F409</f>
        <v>0</v>
      </c>
      <c r="G408" s="2">
        <f t="shared" si="269"/>
        <v>0</v>
      </c>
    </row>
    <row r="409" spans="1:7" x14ac:dyDescent="0.25">
      <c r="A409" s="8" t="s">
        <v>139</v>
      </c>
      <c r="B409" s="6" t="s">
        <v>459</v>
      </c>
      <c r="C409" s="6"/>
      <c r="D409" s="9" t="s">
        <v>460</v>
      </c>
      <c r="E409" s="2">
        <f>E410</f>
        <v>1000</v>
      </c>
      <c r="F409" s="2">
        <f t="shared" ref="F409:G409" si="270">F410</f>
        <v>0</v>
      </c>
      <c r="G409" s="2">
        <f t="shared" si="270"/>
        <v>0</v>
      </c>
    </row>
    <row r="410" spans="1:7" ht="25.5" x14ac:dyDescent="0.25">
      <c r="A410" s="8" t="s">
        <v>139</v>
      </c>
      <c r="B410" s="6" t="s">
        <v>459</v>
      </c>
      <c r="C410" s="6">
        <v>200</v>
      </c>
      <c r="D410" s="9" t="s">
        <v>20</v>
      </c>
      <c r="E410" s="2">
        <f>E411</f>
        <v>1000</v>
      </c>
      <c r="F410" s="2">
        <f t="shared" ref="F410:G410" si="271">F411</f>
        <v>0</v>
      </c>
      <c r="G410" s="2">
        <f t="shared" si="271"/>
        <v>0</v>
      </c>
    </row>
    <row r="411" spans="1:7" ht="25.5" x14ac:dyDescent="0.25">
      <c r="A411" s="8" t="s">
        <v>139</v>
      </c>
      <c r="B411" s="6" t="s">
        <v>459</v>
      </c>
      <c r="C411" s="6">
        <v>240</v>
      </c>
      <c r="D411" s="9" t="s">
        <v>21</v>
      </c>
      <c r="E411" s="2">
        <f>E412</f>
        <v>1000</v>
      </c>
      <c r="F411" s="2">
        <f t="shared" ref="F411:G411" si="272">F412</f>
        <v>0</v>
      </c>
      <c r="G411" s="2">
        <f t="shared" si="272"/>
        <v>0</v>
      </c>
    </row>
    <row r="412" spans="1:7" x14ac:dyDescent="0.25">
      <c r="A412" s="8" t="s">
        <v>139</v>
      </c>
      <c r="B412" s="6" t="s">
        <v>459</v>
      </c>
      <c r="C412" s="6">
        <v>244</v>
      </c>
      <c r="D412" s="9" t="s">
        <v>22</v>
      </c>
      <c r="E412" s="2">
        <v>1000</v>
      </c>
      <c r="F412" s="2">
        <v>0</v>
      </c>
      <c r="G412" s="2">
        <v>0</v>
      </c>
    </row>
    <row r="413" spans="1:7" ht="31.5" customHeight="1" x14ac:dyDescent="0.25">
      <c r="A413" s="8" t="s">
        <v>139</v>
      </c>
      <c r="B413" s="6" t="s">
        <v>475</v>
      </c>
      <c r="C413" s="6"/>
      <c r="D413" s="9" t="s">
        <v>476</v>
      </c>
      <c r="E413" s="2">
        <f>E414</f>
        <v>800</v>
      </c>
      <c r="F413" s="2">
        <f t="shared" ref="F413:G413" si="273">F414</f>
        <v>0</v>
      </c>
      <c r="G413" s="2">
        <f t="shared" si="273"/>
        <v>0</v>
      </c>
    </row>
    <row r="414" spans="1:7" x14ac:dyDescent="0.25">
      <c r="A414" s="8" t="s">
        <v>139</v>
      </c>
      <c r="B414" s="6" t="s">
        <v>475</v>
      </c>
      <c r="C414" s="6">
        <v>500</v>
      </c>
      <c r="D414" s="9" t="s">
        <v>53</v>
      </c>
      <c r="E414" s="2">
        <f>E415</f>
        <v>800</v>
      </c>
      <c r="F414" s="2">
        <f t="shared" ref="F414:G414" si="274">F415</f>
        <v>0</v>
      </c>
      <c r="G414" s="2">
        <f t="shared" si="274"/>
        <v>0</v>
      </c>
    </row>
    <row r="415" spans="1:7" x14ac:dyDescent="0.25">
      <c r="A415" s="8" t="s">
        <v>139</v>
      </c>
      <c r="B415" s="6" t="s">
        <v>475</v>
      </c>
      <c r="C415" s="6">
        <v>540</v>
      </c>
      <c r="D415" s="9" t="s">
        <v>54</v>
      </c>
      <c r="E415" s="2">
        <v>800</v>
      </c>
      <c r="F415" s="2">
        <v>0</v>
      </c>
      <c r="G415" s="2">
        <v>0</v>
      </c>
    </row>
    <row r="416" spans="1:7" ht="38.25" x14ac:dyDescent="0.25">
      <c r="A416" s="8" t="s">
        <v>139</v>
      </c>
      <c r="B416" s="6" t="s">
        <v>227</v>
      </c>
      <c r="C416" s="6"/>
      <c r="D416" s="9" t="s">
        <v>228</v>
      </c>
      <c r="E416" s="2">
        <f>E417</f>
        <v>480.2</v>
      </c>
      <c r="F416" s="2">
        <f t="shared" ref="F416:G416" si="275">F417</f>
        <v>0</v>
      </c>
      <c r="G416" s="2">
        <f t="shared" si="275"/>
        <v>316.46800000000002</v>
      </c>
    </row>
    <row r="417" spans="1:7" ht="25.5" x14ac:dyDescent="0.25">
      <c r="A417" s="8" t="s">
        <v>139</v>
      </c>
      <c r="B417" s="6" t="s">
        <v>237</v>
      </c>
      <c r="C417" s="6"/>
      <c r="D417" s="9" t="s">
        <v>238</v>
      </c>
      <c r="E417" s="2">
        <f>E418</f>
        <v>480.2</v>
      </c>
      <c r="F417" s="2">
        <f t="shared" ref="F417:G417" si="276">F418</f>
        <v>0</v>
      </c>
      <c r="G417" s="2">
        <f t="shared" si="276"/>
        <v>316.46800000000002</v>
      </c>
    </row>
    <row r="418" spans="1:7" ht="25.5" x14ac:dyDescent="0.25">
      <c r="A418" s="8" t="s">
        <v>139</v>
      </c>
      <c r="B418" s="6" t="s">
        <v>237</v>
      </c>
      <c r="C418" s="6">
        <v>200</v>
      </c>
      <c r="D418" s="9" t="s">
        <v>20</v>
      </c>
      <c r="E418" s="2">
        <f>E419</f>
        <v>480.2</v>
      </c>
      <c r="F418" s="2">
        <f t="shared" ref="F418:G418" si="277">F419</f>
        <v>0</v>
      </c>
      <c r="G418" s="2">
        <f t="shared" si="277"/>
        <v>316.46800000000002</v>
      </c>
    </row>
    <row r="419" spans="1:7" ht="25.5" x14ac:dyDescent="0.25">
      <c r="A419" s="8" t="s">
        <v>139</v>
      </c>
      <c r="B419" s="6" t="s">
        <v>237</v>
      </c>
      <c r="C419" s="6">
        <v>240</v>
      </c>
      <c r="D419" s="9" t="s">
        <v>21</v>
      </c>
      <c r="E419" s="2">
        <f>E420</f>
        <v>480.2</v>
      </c>
      <c r="F419" s="2">
        <f t="shared" ref="F419:G419" si="278">F420</f>
        <v>0</v>
      </c>
      <c r="G419" s="2">
        <f t="shared" si="278"/>
        <v>316.46800000000002</v>
      </c>
    </row>
    <row r="420" spans="1:7" x14ac:dyDescent="0.25">
      <c r="A420" s="8" t="s">
        <v>139</v>
      </c>
      <c r="B420" s="6" t="s">
        <v>237</v>
      </c>
      <c r="C420" s="6">
        <v>244</v>
      </c>
      <c r="D420" s="9" t="s">
        <v>22</v>
      </c>
      <c r="E420" s="2">
        <v>480.2</v>
      </c>
      <c r="F420" s="5">
        <v>0</v>
      </c>
      <c r="G420" s="2">
        <v>316.46800000000002</v>
      </c>
    </row>
    <row r="421" spans="1:7" x14ac:dyDescent="0.25">
      <c r="A421" s="13" t="s">
        <v>140</v>
      </c>
      <c r="B421" s="14"/>
      <c r="C421" s="14"/>
      <c r="D421" s="15" t="s">
        <v>87</v>
      </c>
      <c r="E421" s="38">
        <f>E422+E449+E529+E562+E580+E591</f>
        <v>236140.666</v>
      </c>
      <c r="F421" s="3">
        <f>F422+F449+F529+F562+F580+F591</f>
        <v>205359.462</v>
      </c>
      <c r="G421" s="3">
        <f>G422+G449+G529+G562+G580+G591</f>
        <v>186757.40900000001</v>
      </c>
    </row>
    <row r="422" spans="1:7" x14ac:dyDescent="0.25">
      <c r="A422" s="8" t="s">
        <v>141</v>
      </c>
      <c r="B422" s="6"/>
      <c r="C422" s="6"/>
      <c r="D422" s="9" t="s">
        <v>88</v>
      </c>
      <c r="E422" s="35">
        <f>E423</f>
        <v>37684.895670000005</v>
      </c>
      <c r="F422" s="2">
        <f t="shared" ref="F422:G422" si="279">F423</f>
        <v>29159.661</v>
      </c>
      <c r="G422" s="2">
        <f t="shared" si="279"/>
        <v>27541.406999999999</v>
      </c>
    </row>
    <row r="423" spans="1:7" ht="25.5" x14ac:dyDescent="0.25">
      <c r="A423" s="8" t="s">
        <v>141</v>
      </c>
      <c r="B423" s="6" t="s">
        <v>315</v>
      </c>
      <c r="C423" s="6"/>
      <c r="D423" s="9" t="s">
        <v>316</v>
      </c>
      <c r="E423" s="35">
        <f>E424</f>
        <v>37684.895670000005</v>
      </c>
      <c r="F423" s="2">
        <f t="shared" ref="F423:G423" si="280">F424</f>
        <v>29159.661</v>
      </c>
      <c r="G423" s="2">
        <f t="shared" si="280"/>
        <v>27541.406999999999</v>
      </c>
    </row>
    <row r="424" spans="1:7" ht="25.5" x14ac:dyDescent="0.25">
      <c r="A424" s="8" t="s">
        <v>141</v>
      </c>
      <c r="B424" s="6" t="s">
        <v>334</v>
      </c>
      <c r="C424" s="6"/>
      <c r="D424" s="9" t="s">
        <v>89</v>
      </c>
      <c r="E424" s="35">
        <f>E425+E429+E441+E445+E433+E437</f>
        <v>37684.895670000005</v>
      </c>
      <c r="F424" s="2">
        <f t="shared" ref="F424:G424" si="281">F425+F429+F441+F445+F433+F437</f>
        <v>29159.661</v>
      </c>
      <c r="G424" s="2">
        <f t="shared" si="281"/>
        <v>27541.406999999999</v>
      </c>
    </row>
    <row r="425" spans="1:7" ht="51" x14ac:dyDescent="0.25">
      <c r="A425" s="8" t="s">
        <v>141</v>
      </c>
      <c r="B425" s="21" t="s">
        <v>336</v>
      </c>
      <c r="C425" s="6"/>
      <c r="D425" s="9" t="s">
        <v>337</v>
      </c>
      <c r="E425" s="2">
        <f>E426</f>
        <v>14737.4</v>
      </c>
      <c r="F425" s="2">
        <f t="shared" ref="F425:G425" si="282">F426</f>
        <v>14126.5</v>
      </c>
      <c r="G425" s="2">
        <f t="shared" si="282"/>
        <v>14126.5</v>
      </c>
    </row>
    <row r="426" spans="1:7" ht="25.5" x14ac:dyDescent="0.25">
      <c r="A426" s="8" t="s">
        <v>141</v>
      </c>
      <c r="B426" s="21" t="s">
        <v>336</v>
      </c>
      <c r="C426" s="6">
        <v>600</v>
      </c>
      <c r="D426" s="9" t="s">
        <v>90</v>
      </c>
      <c r="E426" s="2">
        <f>E427</f>
        <v>14737.4</v>
      </c>
      <c r="F426" s="2">
        <f t="shared" ref="F426:G426" si="283">F427</f>
        <v>14126.5</v>
      </c>
      <c r="G426" s="2">
        <f t="shared" si="283"/>
        <v>14126.5</v>
      </c>
    </row>
    <row r="427" spans="1:7" x14ac:dyDescent="0.25">
      <c r="A427" s="8" t="s">
        <v>141</v>
      </c>
      <c r="B427" s="21" t="s">
        <v>336</v>
      </c>
      <c r="C427" s="6">
        <v>610</v>
      </c>
      <c r="D427" s="11" t="s">
        <v>91</v>
      </c>
      <c r="E427" s="2">
        <f>E428</f>
        <v>14737.4</v>
      </c>
      <c r="F427" s="2">
        <f t="shared" ref="F427:G427" si="284">F428</f>
        <v>14126.5</v>
      </c>
      <c r="G427" s="2">
        <f t="shared" si="284"/>
        <v>14126.5</v>
      </c>
    </row>
    <row r="428" spans="1:7" ht="51" x14ac:dyDescent="0.25">
      <c r="A428" s="8" t="s">
        <v>141</v>
      </c>
      <c r="B428" s="21" t="s">
        <v>336</v>
      </c>
      <c r="C428" s="6">
        <v>611</v>
      </c>
      <c r="D428" s="9" t="s">
        <v>92</v>
      </c>
      <c r="E428" s="2">
        <v>14737.4</v>
      </c>
      <c r="F428" s="2">
        <v>14126.5</v>
      </c>
      <c r="G428" s="2">
        <v>14126.5</v>
      </c>
    </row>
    <row r="429" spans="1:7" ht="38.25" x14ac:dyDescent="0.25">
      <c r="A429" s="8" t="s">
        <v>141</v>
      </c>
      <c r="B429" s="6" t="s">
        <v>339</v>
      </c>
      <c r="C429" s="6"/>
      <c r="D429" s="9" t="s">
        <v>338</v>
      </c>
      <c r="E429" s="35">
        <f>E430</f>
        <v>21216.062669999999</v>
      </c>
      <c r="F429" s="2">
        <f t="shared" ref="F429:G429" si="285">F430</f>
        <v>15033.161</v>
      </c>
      <c r="G429" s="2">
        <f t="shared" si="285"/>
        <v>13414.906999999999</v>
      </c>
    </row>
    <row r="430" spans="1:7" ht="25.5" x14ac:dyDescent="0.25">
      <c r="A430" s="8" t="s">
        <v>141</v>
      </c>
      <c r="B430" s="6" t="s">
        <v>339</v>
      </c>
      <c r="C430" s="6">
        <v>600</v>
      </c>
      <c r="D430" s="9" t="s">
        <v>90</v>
      </c>
      <c r="E430" s="35">
        <f>E431</f>
        <v>21216.062669999999</v>
      </c>
      <c r="F430" s="2">
        <f t="shared" ref="F430:G430" si="286">F431</f>
        <v>15033.161</v>
      </c>
      <c r="G430" s="2">
        <f t="shared" si="286"/>
        <v>13414.906999999999</v>
      </c>
    </row>
    <row r="431" spans="1:7" x14ac:dyDescent="0.25">
      <c r="A431" s="8" t="s">
        <v>141</v>
      </c>
      <c r="B431" s="6" t="s">
        <v>339</v>
      </c>
      <c r="C431" s="6">
        <v>610</v>
      </c>
      <c r="D431" s="11" t="s">
        <v>91</v>
      </c>
      <c r="E431" s="35">
        <f>E432</f>
        <v>21216.062669999999</v>
      </c>
      <c r="F431" s="2">
        <f t="shared" ref="F431:G431" si="287">F432</f>
        <v>15033.161</v>
      </c>
      <c r="G431" s="2">
        <f t="shared" si="287"/>
        <v>13414.906999999999</v>
      </c>
    </row>
    <row r="432" spans="1:7" ht="51" x14ac:dyDescent="0.25">
      <c r="A432" s="8" t="s">
        <v>141</v>
      </c>
      <c r="B432" s="6" t="s">
        <v>339</v>
      </c>
      <c r="C432" s="6">
        <v>611</v>
      </c>
      <c r="D432" s="9" t="s">
        <v>92</v>
      </c>
      <c r="E432" s="35">
        <v>21216.062669999999</v>
      </c>
      <c r="F432" s="2">
        <v>15033.161</v>
      </c>
      <c r="G432" s="2">
        <v>13414.906999999999</v>
      </c>
    </row>
    <row r="433" spans="1:7" ht="42.75" customHeight="1" x14ac:dyDescent="0.25">
      <c r="A433" s="8" t="s">
        <v>141</v>
      </c>
      <c r="B433" s="6" t="s">
        <v>494</v>
      </c>
      <c r="C433" s="6"/>
      <c r="D433" s="9" t="s">
        <v>493</v>
      </c>
      <c r="E433" s="35">
        <f>E434</f>
        <v>311.28867000000002</v>
      </c>
      <c r="F433" s="35">
        <f t="shared" ref="F433:G433" si="288">F434</f>
        <v>0</v>
      </c>
      <c r="G433" s="35">
        <f t="shared" si="288"/>
        <v>0</v>
      </c>
    </row>
    <row r="434" spans="1:7" ht="25.5" x14ac:dyDescent="0.25">
      <c r="A434" s="8" t="s">
        <v>141</v>
      </c>
      <c r="B434" s="6" t="s">
        <v>494</v>
      </c>
      <c r="C434" s="6">
        <v>600</v>
      </c>
      <c r="D434" s="9" t="s">
        <v>90</v>
      </c>
      <c r="E434" s="35">
        <f>E435</f>
        <v>311.28867000000002</v>
      </c>
      <c r="F434" s="35">
        <f>F435</f>
        <v>0</v>
      </c>
      <c r="G434" s="35">
        <f>G435</f>
        <v>0</v>
      </c>
    </row>
    <row r="435" spans="1:7" x14ac:dyDescent="0.25">
      <c r="A435" s="8" t="s">
        <v>141</v>
      </c>
      <c r="B435" s="6" t="s">
        <v>494</v>
      </c>
      <c r="C435" s="6">
        <v>610</v>
      </c>
      <c r="D435" s="11" t="s">
        <v>91</v>
      </c>
      <c r="E435" s="35">
        <f>E436</f>
        <v>311.28867000000002</v>
      </c>
      <c r="F435" s="35">
        <f t="shared" ref="F435:G435" si="289">F436</f>
        <v>0</v>
      </c>
      <c r="G435" s="35">
        <f t="shared" si="289"/>
        <v>0</v>
      </c>
    </row>
    <row r="436" spans="1:7" ht="51" x14ac:dyDescent="0.25">
      <c r="A436" s="8" t="s">
        <v>141</v>
      </c>
      <c r="B436" s="6" t="s">
        <v>494</v>
      </c>
      <c r="C436" s="6">
        <v>611</v>
      </c>
      <c r="D436" s="9" t="s">
        <v>92</v>
      </c>
      <c r="E436" s="35">
        <v>311.28867000000002</v>
      </c>
      <c r="F436" s="2">
        <v>0</v>
      </c>
      <c r="G436" s="2">
        <v>0</v>
      </c>
    </row>
    <row r="437" spans="1:7" ht="48" customHeight="1" x14ac:dyDescent="0.25">
      <c r="A437" s="8" t="s">
        <v>141</v>
      </c>
      <c r="B437" s="6" t="s">
        <v>496</v>
      </c>
      <c r="C437" s="6"/>
      <c r="D437" s="9" t="s">
        <v>495</v>
      </c>
      <c r="E437" s="35">
        <f>E438</f>
        <v>3.1443300000000001</v>
      </c>
      <c r="F437" s="35">
        <f t="shared" ref="F437:G437" si="290">F438</f>
        <v>0</v>
      </c>
      <c r="G437" s="35">
        <f t="shared" si="290"/>
        <v>0</v>
      </c>
    </row>
    <row r="438" spans="1:7" ht="25.5" x14ac:dyDescent="0.25">
      <c r="A438" s="8" t="s">
        <v>141</v>
      </c>
      <c r="B438" s="6" t="s">
        <v>496</v>
      </c>
      <c r="C438" s="6">
        <v>600</v>
      </c>
      <c r="D438" s="9" t="s">
        <v>90</v>
      </c>
      <c r="E438" s="35">
        <f>E439</f>
        <v>3.1443300000000001</v>
      </c>
      <c r="F438" s="35">
        <f t="shared" ref="F438:G438" si="291">F439</f>
        <v>0</v>
      </c>
      <c r="G438" s="35">
        <f t="shared" si="291"/>
        <v>0</v>
      </c>
    </row>
    <row r="439" spans="1:7" x14ac:dyDescent="0.25">
      <c r="A439" s="8" t="s">
        <v>141</v>
      </c>
      <c r="B439" s="6" t="s">
        <v>496</v>
      </c>
      <c r="C439" s="6">
        <v>610</v>
      </c>
      <c r="D439" s="11" t="s">
        <v>91</v>
      </c>
      <c r="E439" s="35">
        <f>E440</f>
        <v>3.1443300000000001</v>
      </c>
      <c r="F439" s="35">
        <f t="shared" ref="F439:G439" si="292">F440</f>
        <v>0</v>
      </c>
      <c r="G439" s="35">
        <f t="shared" si="292"/>
        <v>0</v>
      </c>
    </row>
    <row r="440" spans="1:7" ht="51" x14ac:dyDescent="0.25">
      <c r="A440" s="8" t="s">
        <v>141</v>
      </c>
      <c r="B440" s="6" t="s">
        <v>496</v>
      </c>
      <c r="C440" s="6">
        <v>611</v>
      </c>
      <c r="D440" s="9" t="s">
        <v>92</v>
      </c>
      <c r="E440" s="35">
        <v>3.1443300000000001</v>
      </c>
      <c r="F440" s="2">
        <v>0</v>
      </c>
      <c r="G440" s="2">
        <v>0</v>
      </c>
    </row>
    <row r="441" spans="1:7" ht="38.25" x14ac:dyDescent="0.25">
      <c r="A441" s="8" t="s">
        <v>141</v>
      </c>
      <c r="B441" s="6" t="s">
        <v>341</v>
      </c>
      <c r="C441" s="6"/>
      <c r="D441" s="9" t="s">
        <v>340</v>
      </c>
      <c r="E441" s="2">
        <f>E442</f>
        <v>817</v>
      </c>
      <c r="F441" s="5">
        <f t="shared" ref="F441:G441" si="293">F442</f>
        <v>0</v>
      </c>
      <c r="G441" s="5">
        <f t="shared" si="293"/>
        <v>0</v>
      </c>
    </row>
    <row r="442" spans="1:7" ht="25.5" x14ac:dyDescent="0.25">
      <c r="A442" s="8" t="s">
        <v>141</v>
      </c>
      <c r="B442" s="6" t="s">
        <v>341</v>
      </c>
      <c r="C442" s="6">
        <v>600</v>
      </c>
      <c r="D442" s="9" t="s">
        <v>90</v>
      </c>
      <c r="E442" s="2">
        <f>E443</f>
        <v>817</v>
      </c>
      <c r="F442" s="5">
        <f t="shared" ref="F442:G442" si="294">F443</f>
        <v>0</v>
      </c>
      <c r="G442" s="5">
        <f t="shared" si="294"/>
        <v>0</v>
      </c>
    </row>
    <row r="443" spans="1:7" x14ac:dyDescent="0.25">
      <c r="A443" s="8" t="s">
        <v>141</v>
      </c>
      <c r="B443" s="6" t="s">
        <v>341</v>
      </c>
      <c r="C443" s="6">
        <v>610</v>
      </c>
      <c r="D443" s="11" t="s">
        <v>91</v>
      </c>
      <c r="E443" s="2">
        <f>E444</f>
        <v>817</v>
      </c>
      <c r="F443" s="5">
        <f t="shared" ref="F443:G443" si="295">F444</f>
        <v>0</v>
      </c>
      <c r="G443" s="5">
        <f t="shared" si="295"/>
        <v>0</v>
      </c>
    </row>
    <row r="444" spans="1:7" x14ac:dyDescent="0.25">
      <c r="A444" s="8" t="s">
        <v>141</v>
      </c>
      <c r="B444" s="6" t="s">
        <v>341</v>
      </c>
      <c r="C444" s="6">
        <v>612</v>
      </c>
      <c r="D444" s="11" t="s">
        <v>93</v>
      </c>
      <c r="E444" s="2">
        <v>817</v>
      </c>
      <c r="F444" s="5">
        <v>0</v>
      </c>
      <c r="G444" s="5">
        <v>0</v>
      </c>
    </row>
    <row r="445" spans="1:7" ht="51" x14ac:dyDescent="0.25">
      <c r="A445" s="8" t="s">
        <v>141</v>
      </c>
      <c r="B445" s="6" t="s">
        <v>342</v>
      </c>
      <c r="C445" s="6"/>
      <c r="D445" s="9" t="s">
        <v>343</v>
      </c>
      <c r="E445" s="2">
        <f>E446</f>
        <v>600</v>
      </c>
      <c r="F445" s="2">
        <f t="shared" ref="F445:G445" si="296">F446</f>
        <v>0</v>
      </c>
      <c r="G445" s="2">
        <f t="shared" si="296"/>
        <v>0</v>
      </c>
    </row>
    <row r="446" spans="1:7" ht="25.5" x14ac:dyDescent="0.25">
      <c r="A446" s="8" t="s">
        <v>141</v>
      </c>
      <c r="B446" s="6" t="s">
        <v>342</v>
      </c>
      <c r="C446" s="6">
        <v>600</v>
      </c>
      <c r="D446" s="9" t="s">
        <v>90</v>
      </c>
      <c r="E446" s="2">
        <f>E447</f>
        <v>600</v>
      </c>
      <c r="F446" s="2">
        <f t="shared" ref="F446:G446" si="297">F447</f>
        <v>0</v>
      </c>
      <c r="G446" s="2">
        <f t="shared" si="297"/>
        <v>0</v>
      </c>
    </row>
    <row r="447" spans="1:7" x14ac:dyDescent="0.25">
      <c r="A447" s="8" t="s">
        <v>141</v>
      </c>
      <c r="B447" s="6" t="s">
        <v>342</v>
      </c>
      <c r="C447" s="6">
        <v>610</v>
      </c>
      <c r="D447" s="11" t="s">
        <v>91</v>
      </c>
      <c r="E447" s="2">
        <f>E448</f>
        <v>600</v>
      </c>
      <c r="F447" s="2">
        <f t="shared" ref="F447:G447" si="298">F448</f>
        <v>0</v>
      </c>
      <c r="G447" s="2">
        <f t="shared" si="298"/>
        <v>0</v>
      </c>
    </row>
    <row r="448" spans="1:7" x14ac:dyDescent="0.25">
      <c r="A448" s="8" t="s">
        <v>141</v>
      </c>
      <c r="B448" s="6" t="s">
        <v>342</v>
      </c>
      <c r="C448" s="6">
        <v>612</v>
      </c>
      <c r="D448" s="11" t="s">
        <v>93</v>
      </c>
      <c r="E448" s="2">
        <v>600</v>
      </c>
      <c r="F448" s="5">
        <v>0</v>
      </c>
      <c r="G448" s="5">
        <v>0</v>
      </c>
    </row>
    <row r="449" spans="1:7" x14ac:dyDescent="0.25">
      <c r="A449" s="8" t="s">
        <v>142</v>
      </c>
      <c r="B449" s="6"/>
      <c r="C449" s="6"/>
      <c r="D449" s="9" t="s">
        <v>94</v>
      </c>
      <c r="E449" s="35">
        <f>E450+E508+E517+E523</f>
        <v>175698.16641999999</v>
      </c>
      <c r="F449" s="2">
        <f t="shared" ref="F449:G449" si="299">F450+F508+F517+F523</f>
        <v>156003.16399999999</v>
      </c>
      <c r="G449" s="2">
        <f t="shared" si="299"/>
        <v>142119.36499999999</v>
      </c>
    </row>
    <row r="450" spans="1:7" ht="25.5" x14ac:dyDescent="0.25">
      <c r="A450" s="8" t="s">
        <v>142</v>
      </c>
      <c r="B450" s="6" t="s">
        <v>315</v>
      </c>
      <c r="C450" s="6"/>
      <c r="D450" s="9" t="s">
        <v>316</v>
      </c>
      <c r="E450" s="35">
        <f>E451</f>
        <v>171451.16641999999</v>
      </c>
      <c r="F450" s="2">
        <f t="shared" ref="F450:G450" si="300">F451</f>
        <v>156003.16399999999</v>
      </c>
      <c r="G450" s="2">
        <f t="shared" si="300"/>
        <v>142119.36499999999</v>
      </c>
    </row>
    <row r="451" spans="1:7" x14ac:dyDescent="0.25">
      <c r="A451" s="8" t="s">
        <v>142</v>
      </c>
      <c r="B451" s="6" t="s">
        <v>317</v>
      </c>
      <c r="C451" s="6"/>
      <c r="D451" s="9" t="s">
        <v>95</v>
      </c>
      <c r="E451" s="35">
        <f>E452+E456+E468+E476+E480+E484+E488+E492+E496+E472+E500+E504+E460+E464</f>
        <v>171451.16641999999</v>
      </c>
      <c r="F451" s="2">
        <f t="shared" ref="F451:G451" si="301">F452+F456+F468+F476+F480+F484+F488+F492+F496+F472+F500+F504+F460+F464</f>
        <v>156003.16399999999</v>
      </c>
      <c r="G451" s="2">
        <f t="shared" si="301"/>
        <v>142119.36499999999</v>
      </c>
    </row>
    <row r="452" spans="1:7" ht="63.75" x14ac:dyDescent="0.25">
      <c r="A452" s="8" t="s">
        <v>142</v>
      </c>
      <c r="B452" s="21" t="s">
        <v>319</v>
      </c>
      <c r="C452" s="6"/>
      <c r="D452" s="9" t="s">
        <v>318</v>
      </c>
      <c r="E452" s="2">
        <f>E453</f>
        <v>89889.2</v>
      </c>
      <c r="F452" s="2">
        <f t="shared" ref="F452:G452" si="302">F453</f>
        <v>89889.2</v>
      </c>
      <c r="G452" s="2">
        <f t="shared" si="302"/>
        <v>89889.2</v>
      </c>
    </row>
    <row r="453" spans="1:7" ht="25.5" x14ac:dyDescent="0.25">
      <c r="A453" s="8" t="s">
        <v>142</v>
      </c>
      <c r="B453" s="21" t="s">
        <v>319</v>
      </c>
      <c r="C453" s="6">
        <v>600</v>
      </c>
      <c r="D453" s="9" t="s">
        <v>90</v>
      </c>
      <c r="E453" s="2">
        <f>E454</f>
        <v>89889.2</v>
      </c>
      <c r="F453" s="2">
        <f t="shared" ref="F453:G453" si="303">F454</f>
        <v>89889.2</v>
      </c>
      <c r="G453" s="2">
        <f t="shared" si="303"/>
        <v>89889.2</v>
      </c>
    </row>
    <row r="454" spans="1:7" x14ac:dyDescent="0.25">
      <c r="A454" s="8" t="s">
        <v>142</v>
      </c>
      <c r="B454" s="21" t="s">
        <v>319</v>
      </c>
      <c r="C454" s="6">
        <v>610</v>
      </c>
      <c r="D454" s="11" t="s">
        <v>91</v>
      </c>
      <c r="E454" s="2">
        <f>E455</f>
        <v>89889.2</v>
      </c>
      <c r="F454" s="2">
        <f t="shared" ref="F454:G454" si="304">F455</f>
        <v>89889.2</v>
      </c>
      <c r="G454" s="2">
        <f t="shared" si="304"/>
        <v>89889.2</v>
      </c>
    </row>
    <row r="455" spans="1:7" ht="51" x14ac:dyDescent="0.25">
      <c r="A455" s="8" t="s">
        <v>142</v>
      </c>
      <c r="B455" s="21" t="s">
        <v>319</v>
      </c>
      <c r="C455" s="6">
        <v>611</v>
      </c>
      <c r="D455" s="9" t="s">
        <v>92</v>
      </c>
      <c r="E455" s="2">
        <v>89889.2</v>
      </c>
      <c r="F455" s="2">
        <v>89889.2</v>
      </c>
      <c r="G455" s="2">
        <v>89889.2</v>
      </c>
    </row>
    <row r="456" spans="1:7" ht="38.25" x14ac:dyDescent="0.25">
      <c r="A456" s="8" t="s">
        <v>142</v>
      </c>
      <c r="B456" s="6" t="s">
        <v>320</v>
      </c>
      <c r="C456" s="6"/>
      <c r="D456" s="9" t="s">
        <v>321</v>
      </c>
      <c r="E456" s="35">
        <f>E457</f>
        <v>53758.090819999998</v>
      </c>
      <c r="F456" s="2">
        <f t="shared" ref="F456:G456" si="305">F457</f>
        <v>34752.747000000003</v>
      </c>
      <c r="G456" s="2">
        <f t="shared" si="305"/>
        <v>33806.148000000001</v>
      </c>
    </row>
    <row r="457" spans="1:7" ht="25.5" x14ac:dyDescent="0.25">
      <c r="A457" s="8" t="s">
        <v>142</v>
      </c>
      <c r="B457" s="6" t="s">
        <v>320</v>
      </c>
      <c r="C457" s="6">
        <v>600</v>
      </c>
      <c r="D457" s="9" t="s">
        <v>90</v>
      </c>
      <c r="E457" s="35">
        <f>E458</f>
        <v>53758.090819999998</v>
      </c>
      <c r="F457" s="2">
        <f t="shared" ref="F457:G457" si="306">F458</f>
        <v>34752.747000000003</v>
      </c>
      <c r="G457" s="2">
        <f t="shared" si="306"/>
        <v>33806.148000000001</v>
      </c>
    </row>
    <row r="458" spans="1:7" x14ac:dyDescent="0.25">
      <c r="A458" s="8" t="s">
        <v>142</v>
      </c>
      <c r="B458" s="6" t="s">
        <v>320</v>
      </c>
      <c r="C458" s="6">
        <v>610</v>
      </c>
      <c r="D458" s="11" t="s">
        <v>91</v>
      </c>
      <c r="E458" s="35">
        <f>E459</f>
        <v>53758.090819999998</v>
      </c>
      <c r="F458" s="2">
        <f t="shared" ref="F458:G458" si="307">F459</f>
        <v>34752.747000000003</v>
      </c>
      <c r="G458" s="2">
        <f t="shared" si="307"/>
        <v>33806.148000000001</v>
      </c>
    </row>
    <row r="459" spans="1:7" ht="51" x14ac:dyDescent="0.25">
      <c r="A459" s="8" t="s">
        <v>142</v>
      </c>
      <c r="B459" s="6" t="s">
        <v>320</v>
      </c>
      <c r="C459" s="6">
        <v>611</v>
      </c>
      <c r="D459" s="9" t="s">
        <v>92</v>
      </c>
      <c r="E459" s="35">
        <v>53758.090819999998</v>
      </c>
      <c r="F459" s="2">
        <v>34752.747000000003</v>
      </c>
      <c r="G459" s="2">
        <v>33806.148000000001</v>
      </c>
    </row>
    <row r="460" spans="1:7" ht="45.75" customHeight="1" x14ac:dyDescent="0.25">
      <c r="A460" s="8" t="s">
        <v>142</v>
      </c>
      <c r="B460" s="6" t="s">
        <v>498</v>
      </c>
      <c r="C460" s="6"/>
      <c r="D460" s="9" t="s">
        <v>497</v>
      </c>
      <c r="E460" s="35">
        <f>E461</f>
        <v>548.57641999999998</v>
      </c>
      <c r="F460" s="17">
        <f t="shared" ref="F460:G460" si="308">F461</f>
        <v>0</v>
      </c>
      <c r="G460" s="17">
        <f t="shared" si="308"/>
        <v>0</v>
      </c>
    </row>
    <row r="461" spans="1:7" ht="25.5" x14ac:dyDescent="0.25">
      <c r="A461" s="8" t="s">
        <v>142</v>
      </c>
      <c r="B461" s="6" t="s">
        <v>498</v>
      </c>
      <c r="C461" s="6">
        <v>600</v>
      </c>
      <c r="D461" s="9" t="s">
        <v>90</v>
      </c>
      <c r="E461" s="35">
        <f>E462</f>
        <v>548.57641999999998</v>
      </c>
      <c r="F461" s="17">
        <f t="shared" ref="F461:G461" si="309">F462</f>
        <v>0</v>
      </c>
      <c r="G461" s="17">
        <f t="shared" si="309"/>
        <v>0</v>
      </c>
    </row>
    <row r="462" spans="1:7" x14ac:dyDescent="0.25">
      <c r="A462" s="8" t="s">
        <v>142</v>
      </c>
      <c r="B462" s="6" t="s">
        <v>498</v>
      </c>
      <c r="C462" s="6">
        <v>610</v>
      </c>
      <c r="D462" s="11" t="s">
        <v>91</v>
      </c>
      <c r="E462" s="35">
        <f>E463</f>
        <v>548.57641999999998</v>
      </c>
      <c r="F462" s="17">
        <f t="shared" ref="F462:G462" si="310">F463</f>
        <v>0</v>
      </c>
      <c r="G462" s="17">
        <f t="shared" si="310"/>
        <v>0</v>
      </c>
    </row>
    <row r="463" spans="1:7" ht="51" x14ac:dyDescent="0.25">
      <c r="A463" s="8" t="s">
        <v>142</v>
      </c>
      <c r="B463" s="6" t="s">
        <v>498</v>
      </c>
      <c r="C463" s="6">
        <v>611</v>
      </c>
      <c r="D463" s="9" t="s">
        <v>92</v>
      </c>
      <c r="E463" s="35">
        <v>548.57641999999998</v>
      </c>
      <c r="F463" s="17">
        <v>0</v>
      </c>
      <c r="G463" s="17">
        <v>0</v>
      </c>
    </row>
    <row r="464" spans="1:7" ht="43.5" customHeight="1" x14ac:dyDescent="0.25">
      <c r="A464" s="8" t="s">
        <v>142</v>
      </c>
      <c r="B464" s="6" t="s">
        <v>500</v>
      </c>
      <c r="C464" s="6"/>
      <c r="D464" s="37" t="s">
        <v>499</v>
      </c>
      <c r="E464" s="35">
        <f>E465</f>
        <v>5.5411799999999998</v>
      </c>
      <c r="F464" s="17">
        <f t="shared" ref="F464:G464" si="311">F465</f>
        <v>0</v>
      </c>
      <c r="G464" s="17">
        <f t="shared" si="311"/>
        <v>0</v>
      </c>
    </row>
    <row r="465" spans="1:7" ht="25.5" x14ac:dyDescent="0.25">
      <c r="A465" s="8" t="s">
        <v>142</v>
      </c>
      <c r="B465" s="6" t="s">
        <v>500</v>
      </c>
      <c r="C465" s="6">
        <v>600</v>
      </c>
      <c r="D465" s="9" t="s">
        <v>90</v>
      </c>
      <c r="E465" s="35">
        <f>E466</f>
        <v>5.5411799999999998</v>
      </c>
      <c r="F465" s="17">
        <f t="shared" ref="F465:G465" si="312">F466</f>
        <v>0</v>
      </c>
      <c r="G465" s="17">
        <f t="shared" si="312"/>
        <v>0</v>
      </c>
    </row>
    <row r="466" spans="1:7" x14ac:dyDescent="0.25">
      <c r="A466" s="8" t="s">
        <v>142</v>
      </c>
      <c r="B466" s="6" t="s">
        <v>500</v>
      </c>
      <c r="C466" s="6">
        <v>610</v>
      </c>
      <c r="D466" s="11" t="s">
        <v>91</v>
      </c>
      <c r="E466" s="35">
        <f>E467</f>
        <v>5.5411799999999998</v>
      </c>
      <c r="F466" s="17">
        <f t="shared" ref="F466:G466" si="313">F467</f>
        <v>0</v>
      </c>
      <c r="G466" s="17">
        <f t="shared" si="313"/>
        <v>0</v>
      </c>
    </row>
    <row r="467" spans="1:7" ht="51" x14ac:dyDescent="0.25">
      <c r="A467" s="8" t="s">
        <v>142</v>
      </c>
      <c r="B467" s="6" t="s">
        <v>500</v>
      </c>
      <c r="C467" s="6">
        <v>611</v>
      </c>
      <c r="D467" s="9" t="s">
        <v>92</v>
      </c>
      <c r="E467" s="35">
        <v>5.5411799999999998</v>
      </c>
      <c r="F467" s="17">
        <v>0</v>
      </c>
      <c r="G467" s="17">
        <v>0</v>
      </c>
    </row>
    <row r="468" spans="1:7" ht="58.5" customHeight="1" x14ac:dyDescent="0.25">
      <c r="A468" s="8" t="s">
        <v>142</v>
      </c>
      <c r="B468" s="6" t="s">
        <v>328</v>
      </c>
      <c r="C468" s="6"/>
      <c r="D468" s="9" t="s">
        <v>202</v>
      </c>
      <c r="E468" s="2">
        <f>E469</f>
        <v>990.81500000000005</v>
      </c>
      <c r="F468" s="5">
        <f t="shared" ref="F468:G468" si="314">F469</f>
        <v>0</v>
      </c>
      <c r="G468" s="5">
        <f t="shared" si="314"/>
        <v>0</v>
      </c>
    </row>
    <row r="469" spans="1:7" ht="25.5" x14ac:dyDescent="0.25">
      <c r="A469" s="8" t="s">
        <v>142</v>
      </c>
      <c r="B469" s="6" t="s">
        <v>328</v>
      </c>
      <c r="C469" s="6">
        <v>600</v>
      </c>
      <c r="D469" s="9" t="s">
        <v>90</v>
      </c>
      <c r="E469" s="2">
        <f>E470</f>
        <v>990.81500000000005</v>
      </c>
      <c r="F469" s="5">
        <f t="shared" ref="F469:G469" si="315">F470</f>
        <v>0</v>
      </c>
      <c r="G469" s="5">
        <f t="shared" si="315"/>
        <v>0</v>
      </c>
    </row>
    <row r="470" spans="1:7" x14ac:dyDescent="0.25">
      <c r="A470" s="8" t="s">
        <v>142</v>
      </c>
      <c r="B470" s="6" t="s">
        <v>328</v>
      </c>
      <c r="C470" s="6">
        <v>610</v>
      </c>
      <c r="D470" s="11" t="s">
        <v>91</v>
      </c>
      <c r="E470" s="2">
        <f>E471</f>
        <v>990.81500000000005</v>
      </c>
      <c r="F470" s="5">
        <f t="shared" ref="F470:G470" si="316">F471</f>
        <v>0</v>
      </c>
      <c r="G470" s="5">
        <f t="shared" si="316"/>
        <v>0</v>
      </c>
    </row>
    <row r="471" spans="1:7" ht="51" x14ac:dyDescent="0.25">
      <c r="A471" s="8" t="s">
        <v>142</v>
      </c>
      <c r="B471" s="6" t="s">
        <v>328</v>
      </c>
      <c r="C471" s="6">
        <v>611</v>
      </c>
      <c r="D471" s="9" t="s">
        <v>92</v>
      </c>
      <c r="E471" s="2">
        <v>990.81500000000005</v>
      </c>
      <c r="F471" s="5">
        <v>0</v>
      </c>
      <c r="G471" s="5">
        <v>0</v>
      </c>
    </row>
    <row r="472" spans="1:7" ht="38.25" x14ac:dyDescent="0.25">
      <c r="A472" s="8" t="s">
        <v>142</v>
      </c>
      <c r="B472" s="21" t="s">
        <v>416</v>
      </c>
      <c r="C472" s="6"/>
      <c r="D472" s="9" t="s">
        <v>408</v>
      </c>
      <c r="E472" s="2">
        <f>E473</f>
        <v>804.85199999999998</v>
      </c>
      <c r="F472" s="2">
        <f t="shared" ref="F472:G472" si="317">F473</f>
        <v>0</v>
      </c>
      <c r="G472" s="2">
        <f t="shared" si="317"/>
        <v>0</v>
      </c>
    </row>
    <row r="473" spans="1:7" ht="25.5" x14ac:dyDescent="0.25">
      <c r="A473" s="8" t="s">
        <v>142</v>
      </c>
      <c r="B473" s="21" t="s">
        <v>416</v>
      </c>
      <c r="C473" s="6">
        <v>600</v>
      </c>
      <c r="D473" s="9" t="s">
        <v>90</v>
      </c>
      <c r="E473" s="2">
        <f>E474</f>
        <v>804.85199999999998</v>
      </c>
      <c r="F473" s="2">
        <f t="shared" ref="F473:G473" si="318">F474</f>
        <v>0</v>
      </c>
      <c r="G473" s="2">
        <f t="shared" si="318"/>
        <v>0</v>
      </c>
    </row>
    <row r="474" spans="1:7" x14ac:dyDescent="0.25">
      <c r="A474" s="8" t="s">
        <v>142</v>
      </c>
      <c r="B474" s="21" t="s">
        <v>416</v>
      </c>
      <c r="C474" s="6">
        <v>610</v>
      </c>
      <c r="D474" s="11" t="s">
        <v>91</v>
      </c>
      <c r="E474" s="2">
        <f>E475</f>
        <v>804.85199999999998</v>
      </c>
      <c r="F474" s="2">
        <f t="shared" ref="F474:G474" si="319">F475</f>
        <v>0</v>
      </c>
      <c r="G474" s="2">
        <f t="shared" si="319"/>
        <v>0</v>
      </c>
    </row>
    <row r="475" spans="1:7" ht="51" x14ac:dyDescent="0.25">
      <c r="A475" s="8" t="s">
        <v>142</v>
      </c>
      <c r="B475" s="21" t="s">
        <v>416</v>
      </c>
      <c r="C475" s="6">
        <v>611</v>
      </c>
      <c r="D475" s="9" t="s">
        <v>92</v>
      </c>
      <c r="E475" s="2">
        <v>804.85199999999998</v>
      </c>
      <c r="F475" s="5">
        <v>0</v>
      </c>
      <c r="G475" s="5">
        <v>0</v>
      </c>
    </row>
    <row r="476" spans="1:7" ht="40.5" customHeight="1" x14ac:dyDescent="0.25">
      <c r="A476" s="8" t="s">
        <v>142</v>
      </c>
      <c r="B476" s="6" t="s">
        <v>323</v>
      </c>
      <c r="C476" s="6"/>
      <c r="D476" s="11" t="s">
        <v>98</v>
      </c>
      <c r="E476" s="2">
        <f>E477</f>
        <v>3792.8440000000001</v>
      </c>
      <c r="F476" s="5">
        <f t="shared" ref="F476:G476" si="320">F477</f>
        <v>0</v>
      </c>
      <c r="G476" s="5">
        <f t="shared" si="320"/>
        <v>0</v>
      </c>
    </row>
    <row r="477" spans="1:7" ht="25.5" x14ac:dyDescent="0.25">
      <c r="A477" s="8" t="s">
        <v>142</v>
      </c>
      <c r="B477" s="6" t="s">
        <v>323</v>
      </c>
      <c r="C477" s="6">
        <v>600</v>
      </c>
      <c r="D477" s="9" t="s">
        <v>90</v>
      </c>
      <c r="E477" s="2">
        <f>E478</f>
        <v>3792.8440000000001</v>
      </c>
      <c r="F477" s="5">
        <f t="shared" ref="F477:G477" si="321">F478</f>
        <v>0</v>
      </c>
      <c r="G477" s="5">
        <f t="shared" si="321"/>
        <v>0</v>
      </c>
    </row>
    <row r="478" spans="1:7" x14ac:dyDescent="0.25">
      <c r="A478" s="8" t="s">
        <v>142</v>
      </c>
      <c r="B478" s="6" t="s">
        <v>323</v>
      </c>
      <c r="C478" s="6">
        <v>610</v>
      </c>
      <c r="D478" s="11" t="s">
        <v>91</v>
      </c>
      <c r="E478" s="2">
        <f>E479</f>
        <v>3792.8440000000001</v>
      </c>
      <c r="F478" s="5">
        <f t="shared" ref="F478:G478" si="322">F479</f>
        <v>0</v>
      </c>
      <c r="G478" s="5">
        <f t="shared" si="322"/>
        <v>0</v>
      </c>
    </row>
    <row r="479" spans="1:7" x14ac:dyDescent="0.25">
      <c r="A479" s="8" t="s">
        <v>142</v>
      </c>
      <c r="B479" s="6" t="s">
        <v>323</v>
      </c>
      <c r="C479" s="6">
        <v>612</v>
      </c>
      <c r="D479" s="11" t="s">
        <v>93</v>
      </c>
      <c r="E479" s="2">
        <v>3792.8440000000001</v>
      </c>
      <c r="F479" s="5">
        <v>0</v>
      </c>
      <c r="G479" s="5">
        <v>0</v>
      </c>
    </row>
    <row r="480" spans="1:7" ht="38.25" x14ac:dyDescent="0.25">
      <c r="A480" s="8" t="s">
        <v>142</v>
      </c>
      <c r="B480" s="21" t="s">
        <v>326</v>
      </c>
      <c r="C480" s="6"/>
      <c r="D480" s="9" t="s">
        <v>96</v>
      </c>
      <c r="E480" s="2">
        <f>E481</f>
        <v>2092.8000000000002</v>
      </c>
      <c r="F480" s="2">
        <f t="shared" ref="F480:G480" si="323">F481</f>
        <v>2092.8000000000002</v>
      </c>
      <c r="G480" s="2">
        <f t="shared" si="323"/>
        <v>2092.8000000000002</v>
      </c>
    </row>
    <row r="481" spans="1:7" ht="25.5" x14ac:dyDescent="0.25">
      <c r="A481" s="8" t="s">
        <v>142</v>
      </c>
      <c r="B481" s="21" t="s">
        <v>326</v>
      </c>
      <c r="C481" s="6">
        <v>600</v>
      </c>
      <c r="D481" s="9" t="s">
        <v>90</v>
      </c>
      <c r="E481" s="2">
        <f>E482</f>
        <v>2092.8000000000002</v>
      </c>
      <c r="F481" s="2">
        <f t="shared" ref="F481:G481" si="324">F482</f>
        <v>2092.8000000000002</v>
      </c>
      <c r="G481" s="2">
        <f t="shared" si="324"/>
        <v>2092.8000000000002</v>
      </c>
    </row>
    <row r="482" spans="1:7" x14ac:dyDescent="0.25">
      <c r="A482" s="8" t="s">
        <v>142</v>
      </c>
      <c r="B482" s="21" t="s">
        <v>326</v>
      </c>
      <c r="C482" s="6">
        <v>610</v>
      </c>
      <c r="D482" s="11" t="s">
        <v>91</v>
      </c>
      <c r="E482" s="2">
        <f>E483</f>
        <v>2092.8000000000002</v>
      </c>
      <c r="F482" s="2">
        <f t="shared" ref="F482:G482" si="325">F483</f>
        <v>2092.8000000000002</v>
      </c>
      <c r="G482" s="2">
        <f t="shared" si="325"/>
        <v>2092.8000000000002</v>
      </c>
    </row>
    <row r="483" spans="1:7" x14ac:dyDescent="0.25">
      <c r="A483" s="8" t="s">
        <v>142</v>
      </c>
      <c r="B483" s="21" t="s">
        <v>326</v>
      </c>
      <c r="C483" s="6">
        <v>612</v>
      </c>
      <c r="D483" s="11" t="s">
        <v>93</v>
      </c>
      <c r="E483" s="2">
        <v>2092.8000000000002</v>
      </c>
      <c r="F483" s="2">
        <v>2092.8000000000002</v>
      </c>
      <c r="G483" s="2">
        <v>2092.8000000000002</v>
      </c>
    </row>
    <row r="484" spans="1:7" ht="38.25" x14ac:dyDescent="0.25">
      <c r="A484" s="8" t="s">
        <v>142</v>
      </c>
      <c r="B484" s="6" t="s">
        <v>327</v>
      </c>
      <c r="C484" s="6"/>
      <c r="D484" s="9" t="s">
        <v>97</v>
      </c>
      <c r="E484" s="2">
        <f>E485</f>
        <v>7467</v>
      </c>
      <c r="F484" s="2">
        <f t="shared" ref="F484:G484" si="326">F485</f>
        <v>5132</v>
      </c>
      <c r="G484" s="2">
        <f t="shared" si="326"/>
        <v>5132</v>
      </c>
    </row>
    <row r="485" spans="1:7" ht="25.5" x14ac:dyDescent="0.25">
      <c r="A485" s="8" t="s">
        <v>142</v>
      </c>
      <c r="B485" s="6" t="s">
        <v>327</v>
      </c>
      <c r="C485" s="6">
        <v>600</v>
      </c>
      <c r="D485" s="9" t="s">
        <v>90</v>
      </c>
      <c r="E485" s="2">
        <f>E486</f>
        <v>7467</v>
      </c>
      <c r="F485" s="2">
        <f t="shared" ref="F485:G485" si="327">F486</f>
        <v>5132</v>
      </c>
      <c r="G485" s="2">
        <f t="shared" si="327"/>
        <v>5132</v>
      </c>
    </row>
    <row r="486" spans="1:7" x14ac:dyDescent="0.25">
      <c r="A486" s="8" t="s">
        <v>142</v>
      </c>
      <c r="B486" s="6" t="s">
        <v>327</v>
      </c>
      <c r="C486" s="6">
        <v>610</v>
      </c>
      <c r="D486" s="11" t="s">
        <v>91</v>
      </c>
      <c r="E486" s="2">
        <f>E487</f>
        <v>7467</v>
      </c>
      <c r="F486" s="2">
        <f t="shared" ref="F486:G486" si="328">F487</f>
        <v>5132</v>
      </c>
      <c r="G486" s="2">
        <f t="shared" si="328"/>
        <v>5132</v>
      </c>
    </row>
    <row r="487" spans="1:7" x14ac:dyDescent="0.25">
      <c r="A487" s="8" t="s">
        <v>142</v>
      </c>
      <c r="B487" s="6" t="s">
        <v>327</v>
      </c>
      <c r="C487" s="6">
        <v>612</v>
      </c>
      <c r="D487" s="11" t="s">
        <v>93</v>
      </c>
      <c r="E487" s="2">
        <v>7467</v>
      </c>
      <c r="F487" s="2">
        <v>5132</v>
      </c>
      <c r="G487" s="2">
        <v>5132</v>
      </c>
    </row>
    <row r="488" spans="1:7" ht="38.25" x14ac:dyDescent="0.25">
      <c r="A488" s="8" t="s">
        <v>142</v>
      </c>
      <c r="B488" s="21" t="s">
        <v>391</v>
      </c>
      <c r="C488" s="6"/>
      <c r="D488" s="9" t="s">
        <v>331</v>
      </c>
      <c r="E488" s="2">
        <f>E489</f>
        <v>3742.1170000000002</v>
      </c>
      <c r="F488" s="2">
        <f t="shared" ref="F488:G488" si="329">F489</f>
        <v>3684.9169999999999</v>
      </c>
      <c r="G488" s="2">
        <f t="shared" si="329"/>
        <v>3777.817</v>
      </c>
    </row>
    <row r="489" spans="1:7" ht="25.5" x14ac:dyDescent="0.25">
      <c r="A489" s="8" t="s">
        <v>142</v>
      </c>
      <c r="B489" s="21" t="s">
        <v>391</v>
      </c>
      <c r="C489" s="6">
        <v>600</v>
      </c>
      <c r="D489" s="9" t="s">
        <v>90</v>
      </c>
      <c r="E489" s="2">
        <f>E490</f>
        <v>3742.1170000000002</v>
      </c>
      <c r="F489" s="2">
        <f t="shared" ref="F489:G489" si="330">F490</f>
        <v>3684.9169999999999</v>
      </c>
      <c r="G489" s="2">
        <f t="shared" si="330"/>
        <v>3777.817</v>
      </c>
    </row>
    <row r="490" spans="1:7" x14ac:dyDescent="0.25">
      <c r="A490" s="8" t="s">
        <v>142</v>
      </c>
      <c r="B490" s="21" t="s">
        <v>391</v>
      </c>
      <c r="C490" s="6">
        <v>610</v>
      </c>
      <c r="D490" s="11" t="s">
        <v>91</v>
      </c>
      <c r="E490" s="2">
        <f>E491</f>
        <v>3742.1170000000002</v>
      </c>
      <c r="F490" s="2">
        <f t="shared" ref="F490:G490" si="331">F491</f>
        <v>3684.9169999999999</v>
      </c>
      <c r="G490" s="2">
        <f t="shared" si="331"/>
        <v>3777.817</v>
      </c>
    </row>
    <row r="491" spans="1:7" ht="51" x14ac:dyDescent="0.25">
      <c r="A491" s="8" t="s">
        <v>142</v>
      </c>
      <c r="B491" s="21" t="s">
        <v>391</v>
      </c>
      <c r="C491" s="6">
        <v>611</v>
      </c>
      <c r="D491" s="9" t="s">
        <v>92</v>
      </c>
      <c r="E491" s="2">
        <v>3742.1170000000002</v>
      </c>
      <c r="F491" s="2">
        <v>3684.9169999999999</v>
      </c>
      <c r="G491" s="2">
        <v>3777.817</v>
      </c>
    </row>
    <row r="492" spans="1:7" ht="45" customHeight="1" x14ac:dyDescent="0.25">
      <c r="A492" s="8" t="s">
        <v>142</v>
      </c>
      <c r="B492" s="21" t="s">
        <v>322</v>
      </c>
      <c r="C492" s="6"/>
      <c r="D492" s="9" t="s">
        <v>198</v>
      </c>
      <c r="E492" s="2">
        <f>E493</f>
        <v>7421.4</v>
      </c>
      <c r="F492" s="2">
        <f t="shared" ref="F492:G492" si="332">F493</f>
        <v>7421.4</v>
      </c>
      <c r="G492" s="2">
        <f t="shared" si="332"/>
        <v>7421.4</v>
      </c>
    </row>
    <row r="493" spans="1:7" ht="25.5" x14ac:dyDescent="0.25">
      <c r="A493" s="8" t="s">
        <v>142</v>
      </c>
      <c r="B493" s="21" t="s">
        <v>322</v>
      </c>
      <c r="C493" s="6">
        <v>600</v>
      </c>
      <c r="D493" s="9" t="s">
        <v>90</v>
      </c>
      <c r="E493" s="2">
        <f>E494</f>
        <v>7421.4</v>
      </c>
      <c r="F493" s="2">
        <f t="shared" ref="F493:G493" si="333">F494</f>
        <v>7421.4</v>
      </c>
      <c r="G493" s="2">
        <f t="shared" si="333"/>
        <v>7421.4</v>
      </c>
    </row>
    <row r="494" spans="1:7" x14ac:dyDescent="0.25">
      <c r="A494" s="8" t="s">
        <v>142</v>
      </c>
      <c r="B494" s="21" t="s">
        <v>322</v>
      </c>
      <c r="C494" s="6">
        <v>610</v>
      </c>
      <c r="D494" s="11" t="s">
        <v>91</v>
      </c>
      <c r="E494" s="2">
        <f>E495</f>
        <v>7421.4</v>
      </c>
      <c r="F494" s="2">
        <f t="shared" ref="F494:G494" si="334">F495</f>
        <v>7421.4</v>
      </c>
      <c r="G494" s="2">
        <f t="shared" si="334"/>
        <v>7421.4</v>
      </c>
    </row>
    <row r="495" spans="1:7" ht="51" x14ac:dyDescent="0.25">
      <c r="A495" s="8" t="s">
        <v>142</v>
      </c>
      <c r="B495" s="21" t="s">
        <v>322</v>
      </c>
      <c r="C495" s="6">
        <v>611</v>
      </c>
      <c r="D495" s="9" t="s">
        <v>92</v>
      </c>
      <c r="E495" s="2">
        <v>7421.4</v>
      </c>
      <c r="F495" s="2">
        <v>7421.4</v>
      </c>
      <c r="G495" s="2">
        <v>7421.4</v>
      </c>
    </row>
    <row r="496" spans="1:7" ht="44.25" customHeight="1" x14ac:dyDescent="0.25">
      <c r="A496" s="8" t="s">
        <v>142</v>
      </c>
      <c r="B496" s="6" t="s">
        <v>324</v>
      </c>
      <c r="C496" s="6"/>
      <c r="D496" s="9" t="s">
        <v>325</v>
      </c>
      <c r="E496" s="2">
        <f>E497</f>
        <v>937.93</v>
      </c>
      <c r="F496" s="5">
        <f t="shared" ref="F496:G496" si="335">F497</f>
        <v>0</v>
      </c>
      <c r="G496" s="5">
        <f t="shared" si="335"/>
        <v>0</v>
      </c>
    </row>
    <row r="497" spans="1:7" ht="25.5" x14ac:dyDescent="0.25">
      <c r="A497" s="8" t="s">
        <v>142</v>
      </c>
      <c r="B497" s="6" t="s">
        <v>324</v>
      </c>
      <c r="C497" s="6">
        <v>600</v>
      </c>
      <c r="D497" s="9" t="s">
        <v>90</v>
      </c>
      <c r="E497" s="2">
        <f>E498</f>
        <v>937.93</v>
      </c>
      <c r="F497" s="5">
        <f t="shared" ref="F497:G497" si="336">F498</f>
        <v>0</v>
      </c>
      <c r="G497" s="5">
        <f t="shared" si="336"/>
        <v>0</v>
      </c>
    </row>
    <row r="498" spans="1:7" x14ac:dyDescent="0.25">
      <c r="A498" s="8" t="s">
        <v>142</v>
      </c>
      <c r="B498" s="6" t="s">
        <v>324</v>
      </c>
      <c r="C498" s="6">
        <v>610</v>
      </c>
      <c r="D498" s="11" t="s">
        <v>91</v>
      </c>
      <c r="E498" s="2">
        <f>E499</f>
        <v>937.93</v>
      </c>
      <c r="F498" s="5">
        <f t="shared" ref="F498:G498" si="337">F499</f>
        <v>0</v>
      </c>
      <c r="G498" s="5">
        <f t="shared" si="337"/>
        <v>0</v>
      </c>
    </row>
    <row r="499" spans="1:7" x14ac:dyDescent="0.25">
      <c r="A499" s="8" t="s">
        <v>142</v>
      </c>
      <c r="B499" s="6" t="s">
        <v>324</v>
      </c>
      <c r="C499" s="6">
        <v>612</v>
      </c>
      <c r="D499" s="11" t="s">
        <v>93</v>
      </c>
      <c r="E499" s="2">
        <v>937.93</v>
      </c>
      <c r="F499" s="5">
        <v>0</v>
      </c>
      <c r="G499" s="5">
        <v>0</v>
      </c>
    </row>
    <row r="500" spans="1:7" ht="29.25" customHeight="1" x14ac:dyDescent="0.25">
      <c r="A500" s="8" t="s">
        <v>142</v>
      </c>
      <c r="B500" s="6" t="s">
        <v>482</v>
      </c>
      <c r="C500" s="6"/>
      <c r="D500" s="11" t="s">
        <v>481</v>
      </c>
      <c r="E500" s="2">
        <f>E501</f>
        <v>0</v>
      </c>
      <c r="F500" s="2">
        <f t="shared" ref="F500:G500" si="338">F501</f>
        <v>10411</v>
      </c>
      <c r="G500" s="2">
        <f t="shared" si="338"/>
        <v>0</v>
      </c>
    </row>
    <row r="501" spans="1:7" ht="25.5" x14ac:dyDescent="0.25">
      <c r="A501" s="8" t="s">
        <v>142</v>
      </c>
      <c r="B501" s="6" t="s">
        <v>482</v>
      </c>
      <c r="C501" s="6">
        <v>600</v>
      </c>
      <c r="D501" s="9" t="s">
        <v>90</v>
      </c>
      <c r="E501" s="2">
        <f>E502</f>
        <v>0</v>
      </c>
      <c r="F501" s="2">
        <f t="shared" ref="F501:G501" si="339">F502</f>
        <v>10411</v>
      </c>
      <c r="G501" s="2">
        <f t="shared" si="339"/>
        <v>0</v>
      </c>
    </row>
    <row r="502" spans="1:7" x14ac:dyDescent="0.25">
      <c r="A502" s="8" t="s">
        <v>142</v>
      </c>
      <c r="B502" s="6" t="s">
        <v>482</v>
      </c>
      <c r="C502" s="6">
        <v>610</v>
      </c>
      <c r="D502" s="11" t="s">
        <v>91</v>
      </c>
      <c r="E502" s="2">
        <f>E503</f>
        <v>0</v>
      </c>
      <c r="F502" s="2">
        <f t="shared" ref="F502:G502" si="340">F503</f>
        <v>10411</v>
      </c>
      <c r="G502" s="2">
        <f t="shared" si="340"/>
        <v>0</v>
      </c>
    </row>
    <row r="503" spans="1:7" x14ac:dyDescent="0.25">
      <c r="A503" s="8" t="s">
        <v>142</v>
      </c>
      <c r="B503" s="6" t="s">
        <v>482</v>
      </c>
      <c r="C503" s="6">
        <v>612</v>
      </c>
      <c r="D503" s="11" t="s">
        <v>93</v>
      </c>
      <c r="E503" s="2">
        <v>0</v>
      </c>
      <c r="F503" s="2">
        <v>10411</v>
      </c>
      <c r="G503" s="5">
        <v>0</v>
      </c>
    </row>
    <row r="504" spans="1:7" ht="29.25" customHeight="1" x14ac:dyDescent="0.25">
      <c r="A504" s="8" t="s">
        <v>142</v>
      </c>
      <c r="B504" s="6" t="s">
        <v>483</v>
      </c>
      <c r="C504" s="6"/>
      <c r="D504" s="11" t="s">
        <v>484</v>
      </c>
      <c r="E504" s="2">
        <f>E505</f>
        <v>0</v>
      </c>
      <c r="F504" s="2">
        <f t="shared" ref="F504:G504" si="341">F505</f>
        <v>2619.1</v>
      </c>
      <c r="G504" s="2">
        <f t="shared" si="341"/>
        <v>0</v>
      </c>
    </row>
    <row r="505" spans="1:7" ht="25.5" x14ac:dyDescent="0.25">
      <c r="A505" s="8" t="s">
        <v>142</v>
      </c>
      <c r="B505" s="6" t="s">
        <v>483</v>
      </c>
      <c r="C505" s="6">
        <v>600</v>
      </c>
      <c r="D505" s="9" t="s">
        <v>90</v>
      </c>
      <c r="E505" s="2">
        <f>E506</f>
        <v>0</v>
      </c>
      <c r="F505" s="2">
        <f t="shared" ref="F505:G505" si="342">F506</f>
        <v>2619.1</v>
      </c>
      <c r="G505" s="2">
        <f t="shared" si="342"/>
        <v>0</v>
      </c>
    </row>
    <row r="506" spans="1:7" x14ac:dyDescent="0.25">
      <c r="A506" s="8" t="s">
        <v>142</v>
      </c>
      <c r="B506" s="6" t="s">
        <v>483</v>
      </c>
      <c r="C506" s="6">
        <v>610</v>
      </c>
      <c r="D506" s="11" t="s">
        <v>91</v>
      </c>
      <c r="E506" s="2">
        <f>E507</f>
        <v>0</v>
      </c>
      <c r="F506" s="2">
        <f t="shared" ref="F506:G506" si="343">F507</f>
        <v>2619.1</v>
      </c>
      <c r="G506" s="2">
        <f t="shared" si="343"/>
        <v>0</v>
      </c>
    </row>
    <row r="507" spans="1:7" x14ac:dyDescent="0.25">
      <c r="A507" s="8" t="s">
        <v>142</v>
      </c>
      <c r="B507" s="6" t="s">
        <v>483</v>
      </c>
      <c r="C507" s="6">
        <v>612</v>
      </c>
      <c r="D507" s="11" t="s">
        <v>93</v>
      </c>
      <c r="E507" s="2">
        <v>0</v>
      </c>
      <c r="F507" s="2">
        <v>2619.1</v>
      </c>
      <c r="G507" s="5">
        <v>0</v>
      </c>
    </row>
    <row r="508" spans="1:7" ht="38.25" x14ac:dyDescent="0.25">
      <c r="A508" s="8" t="s">
        <v>142</v>
      </c>
      <c r="B508" s="6" t="s">
        <v>370</v>
      </c>
      <c r="C508" s="6"/>
      <c r="D508" s="9" t="s">
        <v>371</v>
      </c>
      <c r="E508" s="2">
        <f t="shared" ref="E508:G511" si="344">E509</f>
        <v>112</v>
      </c>
      <c r="F508" s="5">
        <f t="shared" si="344"/>
        <v>0</v>
      </c>
      <c r="G508" s="5">
        <f t="shared" si="344"/>
        <v>0</v>
      </c>
    </row>
    <row r="509" spans="1:7" ht="25.5" x14ac:dyDescent="0.25">
      <c r="A509" s="8" t="s">
        <v>142</v>
      </c>
      <c r="B509" s="6" t="s">
        <v>392</v>
      </c>
      <c r="C509" s="6"/>
      <c r="D509" s="9" t="s">
        <v>99</v>
      </c>
      <c r="E509" s="2">
        <f>E510+E514</f>
        <v>112</v>
      </c>
      <c r="F509" s="5">
        <f t="shared" si="344"/>
        <v>0</v>
      </c>
      <c r="G509" s="5">
        <f t="shared" si="344"/>
        <v>0</v>
      </c>
    </row>
    <row r="510" spans="1:7" ht="25.5" x14ac:dyDescent="0.25">
      <c r="A510" s="8" t="s">
        <v>142</v>
      </c>
      <c r="B510" s="6" t="s">
        <v>393</v>
      </c>
      <c r="C510" s="6"/>
      <c r="D510" s="9" t="s">
        <v>100</v>
      </c>
      <c r="E510" s="2">
        <f t="shared" si="344"/>
        <v>100</v>
      </c>
      <c r="F510" s="5">
        <f t="shared" si="344"/>
        <v>0</v>
      </c>
      <c r="G510" s="5">
        <f t="shared" si="344"/>
        <v>0</v>
      </c>
    </row>
    <row r="511" spans="1:7" ht="25.5" x14ac:dyDescent="0.25">
      <c r="A511" s="8" t="s">
        <v>142</v>
      </c>
      <c r="B511" s="6" t="s">
        <v>393</v>
      </c>
      <c r="C511" s="6">
        <v>600</v>
      </c>
      <c r="D511" s="9" t="s">
        <v>90</v>
      </c>
      <c r="E511" s="2">
        <f t="shared" si="344"/>
        <v>100</v>
      </c>
      <c r="F511" s="5">
        <f t="shared" si="344"/>
        <v>0</v>
      </c>
      <c r="G511" s="5">
        <f t="shared" si="344"/>
        <v>0</v>
      </c>
    </row>
    <row r="512" spans="1:7" x14ac:dyDescent="0.25">
      <c r="A512" s="8" t="s">
        <v>142</v>
      </c>
      <c r="B512" s="6" t="s">
        <v>393</v>
      </c>
      <c r="C512" s="6">
        <v>610</v>
      </c>
      <c r="D512" s="11" t="s">
        <v>91</v>
      </c>
      <c r="E512" s="2">
        <f>E513</f>
        <v>100</v>
      </c>
      <c r="F512" s="5">
        <f t="shared" ref="F512:G512" si="345">F513</f>
        <v>0</v>
      </c>
      <c r="G512" s="5">
        <f t="shared" si="345"/>
        <v>0</v>
      </c>
    </row>
    <row r="513" spans="1:7" x14ac:dyDescent="0.25">
      <c r="A513" s="8" t="s">
        <v>142</v>
      </c>
      <c r="B513" s="6" t="s">
        <v>393</v>
      </c>
      <c r="C513" s="6">
        <v>612</v>
      </c>
      <c r="D513" s="9" t="s">
        <v>93</v>
      </c>
      <c r="E513" s="2">
        <v>100</v>
      </c>
      <c r="F513" s="5">
        <v>0</v>
      </c>
      <c r="G513" s="5">
        <v>0</v>
      </c>
    </row>
    <row r="514" spans="1:7" ht="38.25" x14ac:dyDescent="0.25">
      <c r="A514" s="8" t="s">
        <v>142</v>
      </c>
      <c r="B514" s="6" t="s">
        <v>405</v>
      </c>
      <c r="C514" s="6"/>
      <c r="D514" s="9" t="s">
        <v>171</v>
      </c>
      <c r="E514" s="2">
        <f>E515</f>
        <v>12</v>
      </c>
      <c r="F514" s="2">
        <f t="shared" ref="F514:G514" si="346">F515</f>
        <v>0</v>
      </c>
      <c r="G514" s="2">
        <f t="shared" si="346"/>
        <v>0</v>
      </c>
    </row>
    <row r="515" spans="1:7" x14ac:dyDescent="0.25">
      <c r="A515" s="8" t="s">
        <v>142</v>
      </c>
      <c r="B515" s="6" t="s">
        <v>405</v>
      </c>
      <c r="C515" s="6">
        <v>300</v>
      </c>
      <c r="D515" s="9" t="s">
        <v>161</v>
      </c>
      <c r="E515" s="2">
        <f>E516</f>
        <v>12</v>
      </c>
      <c r="F515" s="2">
        <f t="shared" ref="F515:G515" si="347">F516</f>
        <v>0</v>
      </c>
      <c r="G515" s="2">
        <f t="shared" si="347"/>
        <v>0</v>
      </c>
    </row>
    <row r="516" spans="1:7" x14ac:dyDescent="0.25">
      <c r="A516" s="8" t="s">
        <v>142</v>
      </c>
      <c r="B516" s="6" t="s">
        <v>405</v>
      </c>
      <c r="C516" s="6">
        <v>360</v>
      </c>
      <c r="D516" s="9" t="s">
        <v>172</v>
      </c>
      <c r="E516" s="2">
        <v>12</v>
      </c>
      <c r="F516" s="5">
        <v>0</v>
      </c>
      <c r="G516" s="5">
        <v>0</v>
      </c>
    </row>
    <row r="517" spans="1:7" ht="45.75" customHeight="1" x14ac:dyDescent="0.25">
      <c r="A517" s="8" t="s">
        <v>142</v>
      </c>
      <c r="B517" s="6" t="s">
        <v>283</v>
      </c>
      <c r="C517" s="6"/>
      <c r="D517" s="9" t="s">
        <v>284</v>
      </c>
      <c r="E517" s="2">
        <f>E518</f>
        <v>3700</v>
      </c>
      <c r="F517" s="2">
        <f t="shared" ref="F517:G517" si="348">F518</f>
        <v>0</v>
      </c>
      <c r="G517" s="2">
        <f t="shared" si="348"/>
        <v>0</v>
      </c>
    </row>
    <row r="518" spans="1:7" ht="25.5" x14ac:dyDescent="0.25">
      <c r="A518" s="8" t="s">
        <v>142</v>
      </c>
      <c r="B518" s="6" t="s">
        <v>291</v>
      </c>
      <c r="C518" s="6"/>
      <c r="D518" s="23" t="s">
        <v>292</v>
      </c>
      <c r="E518" s="2">
        <f>E519</f>
        <v>3700</v>
      </c>
      <c r="F518" s="2">
        <f t="shared" ref="F518:G518" si="349">F519</f>
        <v>0</v>
      </c>
      <c r="G518" s="2">
        <f t="shared" si="349"/>
        <v>0</v>
      </c>
    </row>
    <row r="519" spans="1:7" x14ac:dyDescent="0.25">
      <c r="A519" s="8" t="s">
        <v>142</v>
      </c>
      <c r="B519" s="21" t="s">
        <v>294</v>
      </c>
      <c r="C519" s="6"/>
      <c r="D519" s="9" t="s">
        <v>295</v>
      </c>
      <c r="E519" s="2">
        <f>E520</f>
        <v>3700</v>
      </c>
      <c r="F519" s="5">
        <f t="shared" ref="F519:G519" si="350">F520</f>
        <v>0</v>
      </c>
      <c r="G519" s="5">
        <f t="shared" si="350"/>
        <v>0</v>
      </c>
    </row>
    <row r="520" spans="1:7" ht="25.5" x14ac:dyDescent="0.25">
      <c r="A520" s="8" t="s">
        <v>142</v>
      </c>
      <c r="B520" s="21" t="s">
        <v>294</v>
      </c>
      <c r="C520" s="6">
        <v>400</v>
      </c>
      <c r="D520" s="9" t="s">
        <v>42</v>
      </c>
      <c r="E520" s="2">
        <f>E521</f>
        <v>3700</v>
      </c>
      <c r="F520" s="5">
        <f t="shared" ref="F520:G520" si="351">F521</f>
        <v>0</v>
      </c>
      <c r="G520" s="5">
        <f t="shared" si="351"/>
        <v>0</v>
      </c>
    </row>
    <row r="521" spans="1:7" x14ac:dyDescent="0.25">
      <c r="A521" s="8" t="s">
        <v>142</v>
      </c>
      <c r="B521" s="21" t="s">
        <v>294</v>
      </c>
      <c r="C521" s="6">
        <v>410</v>
      </c>
      <c r="D521" s="9" t="s">
        <v>43</v>
      </c>
      <c r="E521" s="2">
        <f>E522</f>
        <v>3700</v>
      </c>
      <c r="F521" s="5">
        <f t="shared" ref="F521:G521" si="352">F522</f>
        <v>0</v>
      </c>
      <c r="G521" s="5">
        <f t="shared" si="352"/>
        <v>0</v>
      </c>
    </row>
    <row r="522" spans="1:7" ht="25.5" x14ac:dyDescent="0.25">
      <c r="A522" s="8" t="s">
        <v>142</v>
      </c>
      <c r="B522" s="21" t="s">
        <v>294</v>
      </c>
      <c r="C522" s="6">
        <v>414</v>
      </c>
      <c r="D522" s="9" t="s">
        <v>44</v>
      </c>
      <c r="E522" s="2">
        <v>3700</v>
      </c>
      <c r="F522" s="5">
        <v>0</v>
      </c>
      <c r="G522" s="5">
        <v>0</v>
      </c>
    </row>
    <row r="523" spans="1:7" ht="25.5" x14ac:dyDescent="0.25">
      <c r="A523" s="8" t="s">
        <v>142</v>
      </c>
      <c r="B523" s="6">
        <v>9900000000</v>
      </c>
      <c r="C523" s="6"/>
      <c r="D523" s="11" t="s">
        <v>357</v>
      </c>
      <c r="E523" s="2">
        <f>E524</f>
        <v>435</v>
      </c>
      <c r="F523" s="2">
        <f t="shared" ref="F523:G523" si="353">F524</f>
        <v>0</v>
      </c>
      <c r="G523" s="2">
        <f t="shared" si="353"/>
        <v>0</v>
      </c>
    </row>
    <row r="524" spans="1:7" ht="38.25" customHeight="1" x14ac:dyDescent="0.25">
      <c r="A524" s="8" t="s">
        <v>142</v>
      </c>
      <c r="B524" s="21" t="s">
        <v>461</v>
      </c>
      <c r="C524" s="6"/>
      <c r="D524" s="9" t="s">
        <v>464</v>
      </c>
      <c r="E524" s="2">
        <f>E525</f>
        <v>435</v>
      </c>
      <c r="F524" s="2">
        <f t="shared" ref="F524:G524" si="354">F525</f>
        <v>0</v>
      </c>
      <c r="G524" s="2">
        <f t="shared" si="354"/>
        <v>0</v>
      </c>
    </row>
    <row r="525" spans="1:7" ht="38.25" x14ac:dyDescent="0.25">
      <c r="A525" s="8" t="s">
        <v>142</v>
      </c>
      <c r="B525" s="21" t="s">
        <v>462</v>
      </c>
      <c r="C525" s="6"/>
      <c r="D525" s="9" t="s">
        <v>463</v>
      </c>
      <c r="E525" s="2">
        <f>E526</f>
        <v>435</v>
      </c>
      <c r="F525" s="2">
        <f t="shared" ref="F525:G525" si="355">F526</f>
        <v>0</v>
      </c>
      <c r="G525" s="2">
        <f t="shared" si="355"/>
        <v>0</v>
      </c>
    </row>
    <row r="526" spans="1:7" ht="25.5" x14ac:dyDescent="0.25">
      <c r="A526" s="8" t="s">
        <v>142</v>
      </c>
      <c r="B526" s="21" t="s">
        <v>462</v>
      </c>
      <c r="C526" s="6">
        <v>600</v>
      </c>
      <c r="D526" s="9" t="s">
        <v>90</v>
      </c>
      <c r="E526" s="2">
        <f>E527</f>
        <v>435</v>
      </c>
      <c r="F526" s="2">
        <f t="shared" ref="F526:G526" si="356">F527</f>
        <v>0</v>
      </c>
      <c r="G526" s="2">
        <f t="shared" si="356"/>
        <v>0</v>
      </c>
    </row>
    <row r="527" spans="1:7" x14ac:dyDescent="0.25">
      <c r="A527" s="8" t="s">
        <v>142</v>
      </c>
      <c r="B527" s="21" t="s">
        <v>462</v>
      </c>
      <c r="C527" s="6">
        <v>610</v>
      </c>
      <c r="D527" s="11" t="s">
        <v>91</v>
      </c>
      <c r="E527" s="2">
        <f>E528</f>
        <v>435</v>
      </c>
      <c r="F527" s="2">
        <f t="shared" ref="F527:G527" si="357">F528</f>
        <v>0</v>
      </c>
      <c r="G527" s="2">
        <f t="shared" si="357"/>
        <v>0</v>
      </c>
    </row>
    <row r="528" spans="1:7" x14ac:dyDescent="0.25">
      <c r="A528" s="8" t="s">
        <v>142</v>
      </c>
      <c r="B528" s="21" t="s">
        <v>462</v>
      </c>
      <c r="C528" s="6">
        <v>612</v>
      </c>
      <c r="D528" s="9" t="s">
        <v>93</v>
      </c>
      <c r="E528" s="2">
        <v>435</v>
      </c>
      <c r="F528" s="5">
        <v>0</v>
      </c>
      <c r="G528" s="5">
        <v>0</v>
      </c>
    </row>
    <row r="529" spans="1:7" x14ac:dyDescent="0.25">
      <c r="A529" s="8" t="s">
        <v>143</v>
      </c>
      <c r="B529" s="6"/>
      <c r="C529" s="8"/>
      <c r="D529" s="9" t="s">
        <v>101</v>
      </c>
      <c r="E529" s="35">
        <f>E530+E536</f>
        <v>8353.47991</v>
      </c>
      <c r="F529" s="2">
        <f t="shared" ref="F529:G529" si="358">F530+F536</f>
        <v>7128.1219999999994</v>
      </c>
      <c r="G529" s="2">
        <f t="shared" si="358"/>
        <v>5628.1219999999994</v>
      </c>
    </row>
    <row r="530" spans="1:7" ht="25.5" x14ac:dyDescent="0.25">
      <c r="A530" s="8" t="s">
        <v>143</v>
      </c>
      <c r="B530" s="6" t="s">
        <v>315</v>
      </c>
      <c r="C530" s="6"/>
      <c r="D530" s="9" t="s">
        <v>316</v>
      </c>
      <c r="E530" s="35">
        <f t="shared" ref="E530:E534" si="359">E531</f>
        <v>382.84699999999998</v>
      </c>
      <c r="F530" s="2">
        <f t="shared" ref="F530:G530" si="360">F531</f>
        <v>1283.5740000000001</v>
      </c>
      <c r="G530" s="2">
        <f t="shared" si="360"/>
        <v>1283.5740000000001</v>
      </c>
    </row>
    <row r="531" spans="1:7" ht="25.5" x14ac:dyDescent="0.25">
      <c r="A531" s="8" t="s">
        <v>143</v>
      </c>
      <c r="B531" s="6" t="s">
        <v>345</v>
      </c>
      <c r="C531" s="6"/>
      <c r="D531" s="9" t="s">
        <v>102</v>
      </c>
      <c r="E531" s="35">
        <f t="shared" si="359"/>
        <v>382.84699999999998</v>
      </c>
      <c r="F531" s="2">
        <f t="shared" ref="F531:G531" si="361">F532</f>
        <v>1283.5740000000001</v>
      </c>
      <c r="G531" s="2">
        <f t="shared" si="361"/>
        <v>1283.5740000000001</v>
      </c>
    </row>
    <row r="532" spans="1:7" ht="25.5" x14ac:dyDescent="0.25">
      <c r="A532" s="8" t="s">
        <v>143</v>
      </c>
      <c r="B532" s="6" t="s">
        <v>346</v>
      </c>
      <c r="C532" s="6"/>
      <c r="D532" s="9" t="s">
        <v>103</v>
      </c>
      <c r="E532" s="2">
        <f t="shared" si="359"/>
        <v>382.84699999999998</v>
      </c>
      <c r="F532" s="2">
        <f t="shared" ref="F532:G532" si="362">F533</f>
        <v>1283.5740000000001</v>
      </c>
      <c r="G532" s="2">
        <f t="shared" si="362"/>
        <v>1283.5740000000001</v>
      </c>
    </row>
    <row r="533" spans="1:7" ht="25.5" x14ac:dyDescent="0.25">
      <c r="A533" s="8" t="s">
        <v>143</v>
      </c>
      <c r="B533" s="6" t="s">
        <v>346</v>
      </c>
      <c r="C533" s="6">
        <v>600</v>
      </c>
      <c r="D533" s="9" t="s">
        <v>90</v>
      </c>
      <c r="E533" s="2">
        <f t="shared" si="359"/>
        <v>382.84699999999998</v>
      </c>
      <c r="F533" s="2">
        <f t="shared" ref="F533:G533" si="363">F534</f>
        <v>1283.5740000000001</v>
      </c>
      <c r="G533" s="2">
        <f t="shared" si="363"/>
        <v>1283.5740000000001</v>
      </c>
    </row>
    <row r="534" spans="1:7" x14ac:dyDescent="0.25">
      <c r="A534" s="8" t="s">
        <v>143</v>
      </c>
      <c r="B534" s="6" t="s">
        <v>346</v>
      </c>
      <c r="C534" s="6">
        <v>610</v>
      </c>
      <c r="D534" s="11" t="s">
        <v>91</v>
      </c>
      <c r="E534" s="2">
        <f t="shared" si="359"/>
        <v>382.84699999999998</v>
      </c>
      <c r="F534" s="2">
        <f t="shared" ref="F534:G534" si="364">F535</f>
        <v>1283.5740000000001</v>
      </c>
      <c r="G534" s="2">
        <f t="shared" si="364"/>
        <v>1283.5740000000001</v>
      </c>
    </row>
    <row r="535" spans="1:7" ht="51" x14ac:dyDescent="0.25">
      <c r="A535" s="8" t="s">
        <v>143</v>
      </c>
      <c r="B535" s="6" t="s">
        <v>346</v>
      </c>
      <c r="C535" s="6">
        <v>611</v>
      </c>
      <c r="D535" s="9" t="s">
        <v>92</v>
      </c>
      <c r="E535" s="2">
        <v>382.84699999999998</v>
      </c>
      <c r="F535" s="2">
        <v>1283.5740000000001</v>
      </c>
      <c r="G535" s="2">
        <v>1283.5740000000001</v>
      </c>
    </row>
    <row r="536" spans="1:7" ht="25.5" x14ac:dyDescent="0.25">
      <c r="A536" s="8" t="s">
        <v>143</v>
      </c>
      <c r="B536" s="6" t="s">
        <v>296</v>
      </c>
      <c r="C536" s="6"/>
      <c r="D536" s="9" t="s">
        <v>297</v>
      </c>
      <c r="E536" s="35">
        <f>E537</f>
        <v>7970.6329100000003</v>
      </c>
      <c r="F536" s="2">
        <f t="shared" ref="F536:G536" si="365">F537</f>
        <v>5844.5479999999989</v>
      </c>
      <c r="G536" s="2">
        <f t="shared" si="365"/>
        <v>4344.5479999999998</v>
      </c>
    </row>
    <row r="537" spans="1:7" ht="38.25" x14ac:dyDescent="0.25">
      <c r="A537" s="8" t="s">
        <v>143</v>
      </c>
      <c r="B537" s="6" t="s">
        <v>298</v>
      </c>
      <c r="C537" s="6"/>
      <c r="D537" s="9" t="s">
        <v>299</v>
      </c>
      <c r="E537" s="35">
        <f>E538+E542+E546+E550+E554+E558</f>
        <v>7970.6329100000003</v>
      </c>
      <c r="F537" s="2">
        <f t="shared" ref="F537:G537" si="366">F538+F542+F546+F550</f>
        <v>5844.5479999999989</v>
      </c>
      <c r="G537" s="2">
        <f t="shared" si="366"/>
        <v>4344.5479999999998</v>
      </c>
    </row>
    <row r="538" spans="1:7" ht="25.5" x14ac:dyDescent="0.25">
      <c r="A538" s="8" t="s">
        <v>143</v>
      </c>
      <c r="B538" s="6" t="s">
        <v>310</v>
      </c>
      <c r="C538" s="6"/>
      <c r="D538" s="9" t="s">
        <v>104</v>
      </c>
      <c r="E538" s="35">
        <f>E539</f>
        <v>6064.6234100000001</v>
      </c>
      <c r="F538" s="2">
        <f t="shared" ref="F538:G538" si="367">F539</f>
        <v>4519.6989999999996</v>
      </c>
      <c r="G538" s="2">
        <f t="shared" si="367"/>
        <v>3019.6990000000001</v>
      </c>
    </row>
    <row r="539" spans="1:7" ht="25.5" x14ac:dyDescent="0.25">
      <c r="A539" s="8" t="s">
        <v>143</v>
      </c>
      <c r="B539" s="6" t="s">
        <v>310</v>
      </c>
      <c r="C539" s="6">
        <v>600</v>
      </c>
      <c r="D539" s="9" t="s">
        <v>90</v>
      </c>
      <c r="E539" s="35">
        <f>E540</f>
        <v>6064.6234100000001</v>
      </c>
      <c r="F539" s="2">
        <f t="shared" ref="F539:G539" si="368">F540</f>
        <v>4519.6989999999996</v>
      </c>
      <c r="G539" s="2">
        <f t="shared" si="368"/>
        <v>3019.6990000000001</v>
      </c>
    </row>
    <row r="540" spans="1:7" x14ac:dyDescent="0.25">
      <c r="A540" s="8" t="s">
        <v>143</v>
      </c>
      <c r="B540" s="6" t="s">
        <v>310</v>
      </c>
      <c r="C540" s="6">
        <v>610</v>
      </c>
      <c r="D540" s="11" t="s">
        <v>91</v>
      </c>
      <c r="E540" s="35">
        <f>E541</f>
        <v>6064.6234100000001</v>
      </c>
      <c r="F540" s="2">
        <f t="shared" ref="F540:G540" si="369">F541</f>
        <v>4519.6989999999996</v>
      </c>
      <c r="G540" s="2">
        <f t="shared" si="369"/>
        <v>3019.6990000000001</v>
      </c>
    </row>
    <row r="541" spans="1:7" ht="51" x14ac:dyDescent="0.25">
      <c r="A541" s="8" t="s">
        <v>143</v>
      </c>
      <c r="B541" s="6" t="s">
        <v>310</v>
      </c>
      <c r="C541" s="6">
        <v>611</v>
      </c>
      <c r="D541" s="9" t="s">
        <v>92</v>
      </c>
      <c r="E541" s="35">
        <v>6064.6234100000001</v>
      </c>
      <c r="F541" s="2">
        <v>4519.6989999999996</v>
      </c>
      <c r="G541" s="2">
        <v>3019.6990000000001</v>
      </c>
    </row>
    <row r="542" spans="1:7" ht="25.5" x14ac:dyDescent="0.25">
      <c r="A542" s="8" t="s">
        <v>143</v>
      </c>
      <c r="B542" s="6" t="s">
        <v>311</v>
      </c>
      <c r="C542" s="6"/>
      <c r="D542" s="9" t="s">
        <v>105</v>
      </c>
      <c r="E542" s="2">
        <f>E543</f>
        <v>28.6</v>
      </c>
      <c r="F542" s="2">
        <f t="shared" ref="F542:G542" si="370">F543</f>
        <v>0</v>
      </c>
      <c r="G542" s="5">
        <f t="shared" si="370"/>
        <v>0</v>
      </c>
    </row>
    <row r="543" spans="1:7" ht="25.5" x14ac:dyDescent="0.25">
      <c r="A543" s="8" t="s">
        <v>143</v>
      </c>
      <c r="B543" s="6" t="s">
        <v>311</v>
      </c>
      <c r="C543" s="6">
        <v>600</v>
      </c>
      <c r="D543" s="9" t="s">
        <v>90</v>
      </c>
      <c r="E543" s="2">
        <f>E544</f>
        <v>28.6</v>
      </c>
      <c r="F543" s="2">
        <f t="shared" ref="F543:G543" si="371">F544</f>
        <v>0</v>
      </c>
      <c r="G543" s="5">
        <f t="shared" si="371"/>
        <v>0</v>
      </c>
    </row>
    <row r="544" spans="1:7" x14ac:dyDescent="0.25">
      <c r="A544" s="8" t="s">
        <v>143</v>
      </c>
      <c r="B544" s="6" t="s">
        <v>311</v>
      </c>
      <c r="C544" s="6">
        <v>610</v>
      </c>
      <c r="D544" s="11" t="s">
        <v>91</v>
      </c>
      <c r="E544" s="2">
        <f>E545</f>
        <v>28.6</v>
      </c>
      <c r="F544" s="2">
        <f t="shared" ref="F544:G544" si="372">F545</f>
        <v>0</v>
      </c>
      <c r="G544" s="5">
        <f t="shared" si="372"/>
        <v>0</v>
      </c>
    </row>
    <row r="545" spans="1:7" x14ac:dyDescent="0.25">
      <c r="A545" s="8" t="s">
        <v>143</v>
      </c>
      <c r="B545" s="6" t="s">
        <v>311</v>
      </c>
      <c r="C545" s="6">
        <v>612</v>
      </c>
      <c r="D545" s="9" t="s">
        <v>93</v>
      </c>
      <c r="E545" s="2">
        <v>28.6</v>
      </c>
      <c r="F545" s="2">
        <v>0</v>
      </c>
      <c r="G545" s="5">
        <v>0</v>
      </c>
    </row>
    <row r="546" spans="1:7" ht="38.25" x14ac:dyDescent="0.25">
      <c r="A546" s="8" t="s">
        <v>143</v>
      </c>
      <c r="B546" s="21" t="s">
        <v>312</v>
      </c>
      <c r="C546" s="6"/>
      <c r="D546" s="24" t="s">
        <v>106</v>
      </c>
      <c r="E546" s="2">
        <f>E547</f>
        <v>1836.4</v>
      </c>
      <c r="F546" s="2">
        <f t="shared" ref="F546:G546" si="373">F547</f>
        <v>1311.6</v>
      </c>
      <c r="G546" s="2">
        <f t="shared" si="373"/>
        <v>1311.6</v>
      </c>
    </row>
    <row r="547" spans="1:7" ht="25.5" x14ac:dyDescent="0.25">
      <c r="A547" s="8" t="s">
        <v>143</v>
      </c>
      <c r="B547" s="21" t="s">
        <v>312</v>
      </c>
      <c r="C547" s="6">
        <v>600</v>
      </c>
      <c r="D547" s="9" t="s">
        <v>90</v>
      </c>
      <c r="E547" s="2">
        <f>E548</f>
        <v>1836.4</v>
      </c>
      <c r="F547" s="2">
        <f t="shared" ref="F547:G547" si="374">F548</f>
        <v>1311.6</v>
      </c>
      <c r="G547" s="2">
        <f t="shared" si="374"/>
        <v>1311.6</v>
      </c>
    </row>
    <row r="548" spans="1:7" x14ac:dyDescent="0.25">
      <c r="A548" s="8" t="s">
        <v>143</v>
      </c>
      <c r="B548" s="21" t="s">
        <v>312</v>
      </c>
      <c r="C548" s="6">
        <v>610</v>
      </c>
      <c r="D548" s="11" t="s">
        <v>91</v>
      </c>
      <c r="E548" s="2">
        <f>E549</f>
        <v>1836.4</v>
      </c>
      <c r="F548" s="2">
        <f t="shared" ref="F548:G548" si="375">F549</f>
        <v>1311.6</v>
      </c>
      <c r="G548" s="2">
        <f t="shared" si="375"/>
        <v>1311.6</v>
      </c>
    </row>
    <row r="549" spans="1:7" ht="51" x14ac:dyDescent="0.25">
      <c r="A549" s="8" t="s">
        <v>143</v>
      </c>
      <c r="B549" s="21" t="s">
        <v>312</v>
      </c>
      <c r="C549" s="6">
        <v>611</v>
      </c>
      <c r="D549" s="9" t="s">
        <v>92</v>
      </c>
      <c r="E549" s="2">
        <v>1836.4</v>
      </c>
      <c r="F549" s="2">
        <v>1311.6</v>
      </c>
      <c r="G549" s="2">
        <v>1311.6</v>
      </c>
    </row>
    <row r="550" spans="1:7" ht="38.25" x14ac:dyDescent="0.25">
      <c r="A550" s="8" t="s">
        <v>143</v>
      </c>
      <c r="B550" s="21" t="s">
        <v>313</v>
      </c>
      <c r="C550" s="6"/>
      <c r="D550" s="24" t="s">
        <v>107</v>
      </c>
      <c r="E550" s="2">
        <f>E551</f>
        <v>18.55</v>
      </c>
      <c r="F550" s="2">
        <f t="shared" ref="F550:G550" si="376">F551</f>
        <v>13.249000000000001</v>
      </c>
      <c r="G550" s="2">
        <f t="shared" si="376"/>
        <v>13.249000000000001</v>
      </c>
    </row>
    <row r="551" spans="1:7" ht="25.5" x14ac:dyDescent="0.25">
      <c r="A551" s="8" t="s">
        <v>143</v>
      </c>
      <c r="B551" s="21" t="s">
        <v>313</v>
      </c>
      <c r="C551" s="6">
        <v>600</v>
      </c>
      <c r="D551" s="9" t="s">
        <v>90</v>
      </c>
      <c r="E551" s="2">
        <f>E552</f>
        <v>18.55</v>
      </c>
      <c r="F551" s="2">
        <f t="shared" ref="F551:G551" si="377">F552</f>
        <v>13.249000000000001</v>
      </c>
      <c r="G551" s="2">
        <f t="shared" si="377"/>
        <v>13.249000000000001</v>
      </c>
    </row>
    <row r="552" spans="1:7" x14ac:dyDescent="0.25">
      <c r="A552" s="8" t="s">
        <v>143</v>
      </c>
      <c r="B552" s="21" t="s">
        <v>313</v>
      </c>
      <c r="C552" s="6">
        <v>610</v>
      </c>
      <c r="D552" s="11" t="s">
        <v>91</v>
      </c>
      <c r="E552" s="2">
        <f>E553</f>
        <v>18.55</v>
      </c>
      <c r="F552" s="2">
        <f t="shared" ref="F552:G552" si="378">F553</f>
        <v>13.249000000000001</v>
      </c>
      <c r="G552" s="2">
        <f t="shared" si="378"/>
        <v>13.249000000000001</v>
      </c>
    </row>
    <row r="553" spans="1:7" ht="51" x14ac:dyDescent="0.25">
      <c r="A553" s="8" t="s">
        <v>143</v>
      </c>
      <c r="B553" s="21" t="s">
        <v>313</v>
      </c>
      <c r="C553" s="6">
        <v>611</v>
      </c>
      <c r="D553" s="9" t="s">
        <v>92</v>
      </c>
      <c r="E553" s="2">
        <v>18.55</v>
      </c>
      <c r="F553" s="2">
        <v>13.249000000000001</v>
      </c>
      <c r="G553" s="2">
        <v>13.249000000000001</v>
      </c>
    </row>
    <row r="554" spans="1:7" ht="42.75" customHeight="1" x14ac:dyDescent="0.25">
      <c r="A554" s="8" t="s">
        <v>143</v>
      </c>
      <c r="B554" s="21" t="s">
        <v>502</v>
      </c>
      <c r="C554" s="6"/>
      <c r="D554" s="9" t="s">
        <v>501</v>
      </c>
      <c r="E554" s="35">
        <f>E555</f>
        <v>22.234909999999999</v>
      </c>
      <c r="F554" s="17">
        <f t="shared" ref="F554:G554" si="379">F555</f>
        <v>0</v>
      </c>
      <c r="G554" s="17">
        <f t="shared" si="379"/>
        <v>0</v>
      </c>
    </row>
    <row r="555" spans="1:7" ht="25.5" x14ac:dyDescent="0.25">
      <c r="A555" s="8" t="s">
        <v>143</v>
      </c>
      <c r="B555" s="21" t="s">
        <v>502</v>
      </c>
      <c r="C555" s="6">
        <v>600</v>
      </c>
      <c r="D555" s="9" t="s">
        <v>90</v>
      </c>
      <c r="E555" s="35">
        <f>E556</f>
        <v>22.234909999999999</v>
      </c>
      <c r="F555" s="17">
        <f t="shared" ref="F555:G555" si="380">F556</f>
        <v>0</v>
      </c>
      <c r="G555" s="17">
        <f t="shared" si="380"/>
        <v>0</v>
      </c>
    </row>
    <row r="556" spans="1:7" x14ac:dyDescent="0.25">
      <c r="A556" s="8" t="s">
        <v>143</v>
      </c>
      <c r="B556" s="21" t="s">
        <v>502</v>
      </c>
      <c r="C556" s="6">
        <v>610</v>
      </c>
      <c r="D556" s="11" t="s">
        <v>91</v>
      </c>
      <c r="E556" s="35">
        <f>E557</f>
        <v>22.234909999999999</v>
      </c>
      <c r="F556" s="17">
        <f t="shared" ref="F556:G556" si="381">F557</f>
        <v>0</v>
      </c>
      <c r="G556" s="17">
        <f t="shared" si="381"/>
        <v>0</v>
      </c>
    </row>
    <row r="557" spans="1:7" ht="51" x14ac:dyDescent="0.25">
      <c r="A557" s="8" t="s">
        <v>143</v>
      </c>
      <c r="B557" s="21" t="s">
        <v>502</v>
      </c>
      <c r="C557" s="6">
        <v>611</v>
      </c>
      <c r="D557" s="9" t="s">
        <v>92</v>
      </c>
      <c r="E557" s="35">
        <v>22.234909999999999</v>
      </c>
      <c r="F557" s="17">
        <v>0</v>
      </c>
      <c r="G557" s="17">
        <v>0</v>
      </c>
    </row>
    <row r="558" spans="1:7" ht="43.5" customHeight="1" x14ac:dyDescent="0.25">
      <c r="A558" s="8" t="s">
        <v>143</v>
      </c>
      <c r="B558" s="21" t="s">
        <v>504</v>
      </c>
      <c r="C558" s="6"/>
      <c r="D558" s="9" t="s">
        <v>503</v>
      </c>
      <c r="E558" s="35">
        <f>E559</f>
        <v>0.22459000000000001</v>
      </c>
      <c r="F558" s="17">
        <f t="shared" ref="F558:G558" si="382">F559</f>
        <v>0</v>
      </c>
      <c r="G558" s="17">
        <f t="shared" si="382"/>
        <v>0</v>
      </c>
    </row>
    <row r="559" spans="1:7" ht="25.5" x14ac:dyDescent="0.25">
      <c r="A559" s="8" t="s">
        <v>143</v>
      </c>
      <c r="B559" s="21" t="s">
        <v>504</v>
      </c>
      <c r="C559" s="6">
        <v>600</v>
      </c>
      <c r="D559" s="9" t="s">
        <v>90</v>
      </c>
      <c r="E559" s="35">
        <f>E560</f>
        <v>0.22459000000000001</v>
      </c>
      <c r="F559" s="17">
        <f t="shared" ref="F559:G559" si="383">F560</f>
        <v>0</v>
      </c>
      <c r="G559" s="17">
        <f t="shared" si="383"/>
        <v>0</v>
      </c>
    </row>
    <row r="560" spans="1:7" x14ac:dyDescent="0.25">
      <c r="A560" s="8" t="s">
        <v>143</v>
      </c>
      <c r="B560" s="21" t="s">
        <v>504</v>
      </c>
      <c r="C560" s="6">
        <v>610</v>
      </c>
      <c r="D560" s="11" t="s">
        <v>91</v>
      </c>
      <c r="E560" s="35">
        <f>E561</f>
        <v>0.22459000000000001</v>
      </c>
      <c r="F560" s="17">
        <f t="shared" ref="F560:G560" si="384">F561</f>
        <v>0</v>
      </c>
      <c r="G560" s="17">
        <f t="shared" si="384"/>
        <v>0</v>
      </c>
    </row>
    <row r="561" spans="1:7" ht="51" x14ac:dyDescent="0.25">
      <c r="A561" s="8" t="s">
        <v>143</v>
      </c>
      <c r="B561" s="21" t="s">
        <v>504</v>
      </c>
      <c r="C561" s="6">
        <v>611</v>
      </c>
      <c r="D561" s="9" t="s">
        <v>92</v>
      </c>
      <c r="E561" s="35">
        <v>0.22459000000000001</v>
      </c>
      <c r="F561" s="2">
        <v>0</v>
      </c>
      <c r="G561" s="2">
        <v>0</v>
      </c>
    </row>
    <row r="562" spans="1:7" ht="25.5" x14ac:dyDescent="0.25">
      <c r="A562" s="8" t="s">
        <v>144</v>
      </c>
      <c r="B562" s="6"/>
      <c r="C562" s="6"/>
      <c r="D562" s="9" t="s">
        <v>108</v>
      </c>
      <c r="E562" s="35">
        <f>E563+E574</f>
        <v>183.35</v>
      </c>
      <c r="F562" s="2">
        <f t="shared" ref="F562:G562" si="385">F563+F574</f>
        <v>0</v>
      </c>
      <c r="G562" s="2">
        <f t="shared" si="385"/>
        <v>0</v>
      </c>
    </row>
    <row r="563" spans="1:7" ht="25.5" x14ac:dyDescent="0.25">
      <c r="A563" s="8" t="s">
        <v>144</v>
      </c>
      <c r="B563" s="6" t="s">
        <v>315</v>
      </c>
      <c r="C563" s="6"/>
      <c r="D563" s="9" t="s">
        <v>316</v>
      </c>
      <c r="E563" s="2">
        <f>E564+E569</f>
        <v>160</v>
      </c>
      <c r="F563" s="2">
        <f t="shared" ref="F563:G563" si="386">F564+F569</f>
        <v>0</v>
      </c>
      <c r="G563" s="2">
        <f t="shared" si="386"/>
        <v>0</v>
      </c>
    </row>
    <row r="564" spans="1:7" x14ac:dyDescent="0.25">
      <c r="A564" s="8" t="s">
        <v>144</v>
      </c>
      <c r="B564" s="6" t="s">
        <v>317</v>
      </c>
      <c r="C564" s="6"/>
      <c r="D564" s="9" t="s">
        <v>95</v>
      </c>
      <c r="E564" s="2">
        <f>E565</f>
        <v>100</v>
      </c>
      <c r="F564" s="2">
        <f t="shared" ref="F564:G564" si="387">F565</f>
        <v>0</v>
      </c>
      <c r="G564" s="2">
        <f t="shared" si="387"/>
        <v>0</v>
      </c>
    </row>
    <row r="565" spans="1:7" ht="25.5" x14ac:dyDescent="0.25">
      <c r="A565" s="8" t="s">
        <v>144</v>
      </c>
      <c r="B565" s="6" t="s">
        <v>333</v>
      </c>
      <c r="C565" s="6"/>
      <c r="D565" s="9" t="s">
        <v>109</v>
      </c>
      <c r="E565" s="2">
        <f>E566</f>
        <v>100</v>
      </c>
      <c r="F565" s="2">
        <f t="shared" ref="F565:G565" si="388">F566</f>
        <v>0</v>
      </c>
      <c r="G565" s="2">
        <f t="shared" si="388"/>
        <v>0</v>
      </c>
    </row>
    <row r="566" spans="1:7" ht="25.5" x14ac:dyDescent="0.25">
      <c r="A566" s="8" t="s">
        <v>144</v>
      </c>
      <c r="B566" s="6" t="s">
        <v>333</v>
      </c>
      <c r="C566" s="6">
        <v>600</v>
      </c>
      <c r="D566" s="9" t="s">
        <v>90</v>
      </c>
      <c r="E566" s="2">
        <f>E567</f>
        <v>100</v>
      </c>
      <c r="F566" s="2">
        <f t="shared" ref="F566:G566" si="389">F567</f>
        <v>0</v>
      </c>
      <c r="G566" s="2">
        <f t="shared" si="389"/>
        <v>0</v>
      </c>
    </row>
    <row r="567" spans="1:7" x14ac:dyDescent="0.25">
      <c r="A567" s="8" t="s">
        <v>144</v>
      </c>
      <c r="B567" s="6" t="s">
        <v>333</v>
      </c>
      <c r="C567" s="6">
        <v>610</v>
      </c>
      <c r="D567" s="9" t="s">
        <v>91</v>
      </c>
      <c r="E567" s="2">
        <f>E568</f>
        <v>100</v>
      </c>
      <c r="F567" s="2">
        <f t="shared" ref="F567:G567" si="390">F568</f>
        <v>0</v>
      </c>
      <c r="G567" s="2">
        <f t="shared" si="390"/>
        <v>0</v>
      </c>
    </row>
    <row r="568" spans="1:7" x14ac:dyDescent="0.25">
      <c r="A568" s="8" t="s">
        <v>144</v>
      </c>
      <c r="B568" s="6" t="s">
        <v>333</v>
      </c>
      <c r="C568" s="6">
        <v>612</v>
      </c>
      <c r="D568" s="9" t="s">
        <v>93</v>
      </c>
      <c r="E568" s="2">
        <v>100</v>
      </c>
      <c r="F568" s="2">
        <v>0</v>
      </c>
      <c r="G568" s="2">
        <v>0</v>
      </c>
    </row>
    <row r="569" spans="1:7" ht="25.5" x14ac:dyDescent="0.25">
      <c r="A569" s="8" t="s">
        <v>144</v>
      </c>
      <c r="B569" s="6" t="s">
        <v>334</v>
      </c>
      <c r="C569" s="6"/>
      <c r="D569" s="9" t="s">
        <v>89</v>
      </c>
      <c r="E569" s="2">
        <f>E570</f>
        <v>60</v>
      </c>
      <c r="F569" s="2">
        <f t="shared" ref="F569:G569" si="391">F570</f>
        <v>0</v>
      </c>
      <c r="G569" s="2">
        <f t="shared" si="391"/>
        <v>0</v>
      </c>
    </row>
    <row r="570" spans="1:7" ht="25.5" x14ac:dyDescent="0.25">
      <c r="A570" s="8" t="s">
        <v>144</v>
      </c>
      <c r="B570" s="6" t="s">
        <v>344</v>
      </c>
      <c r="C570" s="6"/>
      <c r="D570" s="9" t="s">
        <v>110</v>
      </c>
      <c r="E570" s="2">
        <f>E571</f>
        <v>60</v>
      </c>
      <c r="F570" s="2">
        <f>F571</f>
        <v>0</v>
      </c>
      <c r="G570" s="2">
        <f>G571</f>
        <v>0</v>
      </c>
    </row>
    <row r="571" spans="1:7" ht="25.5" x14ac:dyDescent="0.25">
      <c r="A571" s="8" t="s">
        <v>144</v>
      </c>
      <c r="B571" s="6" t="s">
        <v>344</v>
      </c>
      <c r="C571" s="6">
        <v>600</v>
      </c>
      <c r="D571" s="9" t="s">
        <v>90</v>
      </c>
      <c r="E571" s="2">
        <f>E572</f>
        <v>60</v>
      </c>
      <c r="F571" s="2">
        <f t="shared" ref="F571:G571" si="392">F572</f>
        <v>0</v>
      </c>
      <c r="G571" s="2">
        <f t="shared" si="392"/>
        <v>0</v>
      </c>
    </row>
    <row r="572" spans="1:7" x14ac:dyDescent="0.25">
      <c r="A572" s="8" t="s">
        <v>144</v>
      </c>
      <c r="B572" s="6" t="s">
        <v>344</v>
      </c>
      <c r="C572" s="6">
        <v>610</v>
      </c>
      <c r="D572" s="9" t="s">
        <v>91</v>
      </c>
      <c r="E572" s="2">
        <f>E573</f>
        <v>60</v>
      </c>
      <c r="F572" s="2">
        <f>F573</f>
        <v>0</v>
      </c>
      <c r="G572" s="2">
        <f>G573</f>
        <v>0</v>
      </c>
    </row>
    <row r="573" spans="1:7" x14ac:dyDescent="0.25">
      <c r="A573" s="8" t="s">
        <v>144</v>
      </c>
      <c r="B573" s="6" t="s">
        <v>344</v>
      </c>
      <c r="C573" s="6">
        <v>612</v>
      </c>
      <c r="D573" s="9" t="s">
        <v>93</v>
      </c>
      <c r="E573" s="2">
        <v>60</v>
      </c>
      <c r="F573" s="2">
        <v>0</v>
      </c>
      <c r="G573" s="2">
        <v>0</v>
      </c>
    </row>
    <row r="574" spans="1:7" ht="25.5" x14ac:dyDescent="0.25">
      <c r="A574" s="8" t="s">
        <v>144</v>
      </c>
      <c r="B574" s="6" t="s">
        <v>296</v>
      </c>
      <c r="C574" s="6"/>
      <c r="D574" s="9" t="s">
        <v>297</v>
      </c>
      <c r="E574" s="2">
        <f>E575</f>
        <v>23.35</v>
      </c>
      <c r="F574" s="2">
        <f t="shared" ref="F574:G574" si="393">F575</f>
        <v>0</v>
      </c>
      <c r="G574" s="2">
        <f t="shared" si="393"/>
        <v>0</v>
      </c>
    </row>
    <row r="575" spans="1:7" ht="38.25" x14ac:dyDescent="0.25">
      <c r="A575" s="8" t="s">
        <v>144</v>
      </c>
      <c r="B575" s="6" t="s">
        <v>298</v>
      </c>
      <c r="C575" s="6"/>
      <c r="D575" s="9" t="s">
        <v>299</v>
      </c>
      <c r="E575" s="2">
        <f>E576</f>
        <v>23.35</v>
      </c>
      <c r="F575" s="2">
        <f t="shared" ref="F575:G575" si="394">F576</f>
        <v>0</v>
      </c>
      <c r="G575" s="2">
        <f t="shared" si="394"/>
        <v>0</v>
      </c>
    </row>
    <row r="576" spans="1:7" ht="25.5" x14ac:dyDescent="0.25">
      <c r="A576" s="8" t="s">
        <v>144</v>
      </c>
      <c r="B576" s="6" t="s">
        <v>411</v>
      </c>
      <c r="C576" s="6"/>
      <c r="D576" s="9" t="s">
        <v>314</v>
      </c>
      <c r="E576" s="2">
        <f>E577</f>
        <v>23.35</v>
      </c>
      <c r="F576" s="2">
        <f t="shared" ref="F576:G576" si="395">F577</f>
        <v>0</v>
      </c>
      <c r="G576" s="2">
        <f t="shared" si="395"/>
        <v>0</v>
      </c>
    </row>
    <row r="577" spans="1:7" ht="25.5" x14ac:dyDescent="0.25">
      <c r="A577" s="8" t="s">
        <v>144</v>
      </c>
      <c r="B577" s="6" t="s">
        <v>411</v>
      </c>
      <c r="C577" s="6">
        <v>600</v>
      </c>
      <c r="D577" s="9" t="s">
        <v>90</v>
      </c>
      <c r="E577" s="2">
        <f>E578</f>
        <v>23.35</v>
      </c>
      <c r="F577" s="2">
        <f t="shared" ref="F577:G577" si="396">F578</f>
        <v>0</v>
      </c>
      <c r="G577" s="2">
        <f t="shared" si="396"/>
        <v>0</v>
      </c>
    </row>
    <row r="578" spans="1:7" x14ac:dyDescent="0.25">
      <c r="A578" s="8" t="s">
        <v>144</v>
      </c>
      <c r="B578" s="6" t="s">
        <v>411</v>
      </c>
      <c r="C578" s="6">
        <v>610</v>
      </c>
      <c r="D578" s="11" t="s">
        <v>91</v>
      </c>
      <c r="E578" s="2">
        <f>E579</f>
        <v>23.35</v>
      </c>
      <c r="F578" s="2">
        <f t="shared" ref="F578:G578" si="397">F579</f>
        <v>0</v>
      </c>
      <c r="G578" s="2">
        <f t="shared" si="397"/>
        <v>0</v>
      </c>
    </row>
    <row r="579" spans="1:7" ht="51" x14ac:dyDescent="0.25">
      <c r="A579" s="8" t="s">
        <v>144</v>
      </c>
      <c r="B579" s="6" t="s">
        <v>411</v>
      </c>
      <c r="C579" s="6">
        <v>611</v>
      </c>
      <c r="D579" s="9" t="s">
        <v>92</v>
      </c>
      <c r="E579" s="2">
        <v>23.35</v>
      </c>
      <c r="F579" s="2">
        <v>0</v>
      </c>
      <c r="G579" s="2">
        <v>0</v>
      </c>
    </row>
    <row r="580" spans="1:7" x14ac:dyDescent="0.25">
      <c r="A580" s="8" t="s">
        <v>145</v>
      </c>
      <c r="B580" s="6"/>
      <c r="C580" s="6"/>
      <c r="D580" s="9" t="s">
        <v>111</v>
      </c>
      <c r="E580" s="2">
        <f>E581</f>
        <v>873.08600000000001</v>
      </c>
      <c r="F580" s="2">
        <f t="shared" ref="F580:G580" si="398">F581</f>
        <v>873.08600000000001</v>
      </c>
      <c r="G580" s="2">
        <f t="shared" si="398"/>
        <v>873.08600000000001</v>
      </c>
    </row>
    <row r="581" spans="1:7" ht="25.5" x14ac:dyDescent="0.25">
      <c r="A581" s="8" t="s">
        <v>145</v>
      </c>
      <c r="B581" s="6" t="s">
        <v>315</v>
      </c>
      <c r="C581" s="6"/>
      <c r="D581" s="9" t="s">
        <v>316</v>
      </c>
      <c r="E581" s="2">
        <f>E582</f>
        <v>873.08600000000001</v>
      </c>
      <c r="F581" s="2">
        <f t="shared" ref="F581:G581" si="399">F582</f>
        <v>873.08600000000001</v>
      </c>
      <c r="G581" s="2">
        <f t="shared" si="399"/>
        <v>873.08600000000001</v>
      </c>
    </row>
    <row r="582" spans="1:7" x14ac:dyDescent="0.25">
      <c r="A582" s="8" t="s">
        <v>145</v>
      </c>
      <c r="B582" s="6" t="s">
        <v>317</v>
      </c>
      <c r="C582" s="6"/>
      <c r="D582" s="9" t="s">
        <v>95</v>
      </c>
      <c r="E582" s="2">
        <f>E583+E587</f>
        <v>873.08600000000001</v>
      </c>
      <c r="F582" s="2">
        <f t="shared" ref="F582:G582" si="400">F583+F587</f>
        <v>873.08600000000001</v>
      </c>
      <c r="G582" s="2">
        <f t="shared" si="400"/>
        <v>873.08600000000001</v>
      </c>
    </row>
    <row r="583" spans="1:7" ht="38.25" x14ac:dyDescent="0.25">
      <c r="A583" s="8" t="s">
        <v>145</v>
      </c>
      <c r="B583" s="6" t="s">
        <v>330</v>
      </c>
      <c r="C583" s="6"/>
      <c r="D583" s="9" t="s">
        <v>112</v>
      </c>
      <c r="E583" s="2">
        <f>E584</f>
        <v>438.786</v>
      </c>
      <c r="F583" s="2">
        <f t="shared" ref="F583:G583" si="401">F584</f>
        <v>438.786</v>
      </c>
      <c r="G583" s="2">
        <f t="shared" si="401"/>
        <v>438.786</v>
      </c>
    </row>
    <row r="584" spans="1:7" ht="25.5" x14ac:dyDescent="0.25">
      <c r="A584" s="8" t="s">
        <v>145</v>
      </c>
      <c r="B584" s="6" t="s">
        <v>330</v>
      </c>
      <c r="C584" s="6">
        <v>600</v>
      </c>
      <c r="D584" s="9" t="s">
        <v>90</v>
      </c>
      <c r="E584" s="2">
        <f>E585</f>
        <v>438.786</v>
      </c>
      <c r="F584" s="2">
        <f t="shared" ref="F584:G584" si="402">F585</f>
        <v>438.786</v>
      </c>
      <c r="G584" s="2">
        <f t="shared" si="402"/>
        <v>438.786</v>
      </c>
    </row>
    <row r="585" spans="1:7" x14ac:dyDescent="0.25">
      <c r="A585" s="8" t="s">
        <v>145</v>
      </c>
      <c r="B585" s="6" t="s">
        <v>330</v>
      </c>
      <c r="C585" s="6">
        <v>610</v>
      </c>
      <c r="D585" s="9" t="s">
        <v>91</v>
      </c>
      <c r="E585" s="2">
        <f>E586</f>
        <v>438.786</v>
      </c>
      <c r="F585" s="2">
        <f t="shared" ref="F585:G585" si="403">F586</f>
        <v>438.786</v>
      </c>
      <c r="G585" s="2">
        <f t="shared" si="403"/>
        <v>438.786</v>
      </c>
    </row>
    <row r="586" spans="1:7" x14ac:dyDescent="0.25">
      <c r="A586" s="8" t="s">
        <v>145</v>
      </c>
      <c r="B586" s="6" t="s">
        <v>330</v>
      </c>
      <c r="C586" s="6">
        <v>612</v>
      </c>
      <c r="D586" s="9" t="s">
        <v>93</v>
      </c>
      <c r="E586" s="2">
        <v>438.786</v>
      </c>
      <c r="F586" s="2">
        <v>438.786</v>
      </c>
      <c r="G586" s="2">
        <v>438.786</v>
      </c>
    </row>
    <row r="587" spans="1:7" ht="38.25" x14ac:dyDescent="0.25">
      <c r="A587" s="8" t="s">
        <v>145</v>
      </c>
      <c r="B587" s="21" t="s">
        <v>329</v>
      </c>
      <c r="C587" s="6"/>
      <c r="D587" s="9" t="s">
        <v>113</v>
      </c>
      <c r="E587" s="2">
        <f>E588</f>
        <v>434.3</v>
      </c>
      <c r="F587" s="2">
        <f t="shared" ref="F587:G587" si="404">F588</f>
        <v>434.3</v>
      </c>
      <c r="G587" s="2">
        <f t="shared" si="404"/>
        <v>434.3</v>
      </c>
    </row>
    <row r="588" spans="1:7" ht="25.5" x14ac:dyDescent="0.25">
      <c r="A588" s="8" t="s">
        <v>145</v>
      </c>
      <c r="B588" s="21" t="s">
        <v>329</v>
      </c>
      <c r="C588" s="6">
        <v>600</v>
      </c>
      <c r="D588" s="9" t="s">
        <v>90</v>
      </c>
      <c r="E588" s="2">
        <f>E589</f>
        <v>434.3</v>
      </c>
      <c r="F588" s="2">
        <f t="shared" ref="F588:G588" si="405">F589</f>
        <v>434.3</v>
      </c>
      <c r="G588" s="2">
        <f t="shared" si="405"/>
        <v>434.3</v>
      </c>
    </row>
    <row r="589" spans="1:7" x14ac:dyDescent="0.25">
      <c r="A589" s="8" t="s">
        <v>145</v>
      </c>
      <c r="B589" s="21" t="s">
        <v>329</v>
      </c>
      <c r="C589" s="6">
        <v>610</v>
      </c>
      <c r="D589" s="9" t="s">
        <v>91</v>
      </c>
      <c r="E589" s="2">
        <f>E590</f>
        <v>434.3</v>
      </c>
      <c r="F589" s="2">
        <f t="shared" ref="F589:G589" si="406">F590</f>
        <v>434.3</v>
      </c>
      <c r="G589" s="2">
        <f t="shared" si="406"/>
        <v>434.3</v>
      </c>
    </row>
    <row r="590" spans="1:7" x14ac:dyDescent="0.25">
      <c r="A590" s="8" t="s">
        <v>145</v>
      </c>
      <c r="B590" s="21" t="s">
        <v>329</v>
      </c>
      <c r="C590" s="6">
        <v>612</v>
      </c>
      <c r="D590" s="9" t="s">
        <v>93</v>
      </c>
      <c r="E590" s="2">
        <v>434.3</v>
      </c>
      <c r="F590" s="2">
        <v>434.3</v>
      </c>
      <c r="G590" s="2">
        <v>434.3</v>
      </c>
    </row>
    <row r="591" spans="1:7" x14ac:dyDescent="0.25">
      <c r="A591" s="8" t="s">
        <v>146</v>
      </c>
      <c r="B591" s="6"/>
      <c r="C591" s="6"/>
      <c r="D591" s="9" t="s">
        <v>114</v>
      </c>
      <c r="E591" s="35">
        <f>E592</f>
        <v>13347.688</v>
      </c>
      <c r="F591" s="2">
        <f t="shared" ref="F591:G591" si="407">F592</f>
        <v>12195.429</v>
      </c>
      <c r="G591" s="2">
        <f t="shared" si="407"/>
        <v>10595.429</v>
      </c>
    </row>
    <row r="592" spans="1:7" ht="34.5" customHeight="1" x14ac:dyDescent="0.25">
      <c r="A592" s="8" t="s">
        <v>146</v>
      </c>
      <c r="B592" s="6" t="s">
        <v>315</v>
      </c>
      <c r="C592" s="6"/>
      <c r="D592" s="9" t="s">
        <v>316</v>
      </c>
      <c r="E592" s="35">
        <f>E593+E609</f>
        <v>13347.688</v>
      </c>
      <c r="F592" s="2">
        <f t="shared" ref="F592:G592" si="408">F593+F609</f>
        <v>12195.429</v>
      </c>
      <c r="G592" s="2">
        <f t="shared" si="408"/>
        <v>10595.429</v>
      </c>
    </row>
    <row r="593" spans="1:7" x14ac:dyDescent="0.25">
      <c r="A593" s="8" t="s">
        <v>146</v>
      </c>
      <c r="B593" s="6" t="s">
        <v>317</v>
      </c>
      <c r="C593" s="6"/>
      <c r="D593" s="9" t="s">
        <v>95</v>
      </c>
      <c r="E593" s="35">
        <f>E594+E598+E602</f>
        <v>317.82900000000001</v>
      </c>
      <c r="F593" s="2">
        <f t="shared" ref="F593:G593" si="409">F594+F598+F602</f>
        <v>82.17</v>
      </c>
      <c r="G593" s="2">
        <f t="shared" si="409"/>
        <v>82.17</v>
      </c>
    </row>
    <row r="594" spans="1:7" ht="33.75" customHeight="1" x14ac:dyDescent="0.25">
      <c r="A594" s="8" t="s">
        <v>146</v>
      </c>
      <c r="B594" s="6" t="s">
        <v>423</v>
      </c>
      <c r="C594" s="6"/>
      <c r="D594" s="9" t="s">
        <v>424</v>
      </c>
      <c r="E594" s="2">
        <f>E595</f>
        <v>13.97</v>
      </c>
      <c r="F594" s="2">
        <f t="shared" ref="F594:G594" si="410">F595</f>
        <v>13.97</v>
      </c>
      <c r="G594" s="2">
        <f t="shared" si="410"/>
        <v>13.97</v>
      </c>
    </row>
    <row r="595" spans="1:7" ht="25.5" x14ac:dyDescent="0.25">
      <c r="A595" s="8" t="s">
        <v>146</v>
      </c>
      <c r="B595" s="6" t="s">
        <v>423</v>
      </c>
      <c r="C595" s="6">
        <v>200</v>
      </c>
      <c r="D595" s="9" t="s">
        <v>20</v>
      </c>
      <c r="E595" s="2">
        <f>E596</f>
        <v>13.97</v>
      </c>
      <c r="F595" s="2">
        <f t="shared" ref="F595:G595" si="411">F596</f>
        <v>13.97</v>
      </c>
      <c r="G595" s="2">
        <f t="shared" si="411"/>
        <v>13.97</v>
      </c>
    </row>
    <row r="596" spans="1:7" ht="25.5" x14ac:dyDescent="0.25">
      <c r="A596" s="8" t="s">
        <v>146</v>
      </c>
      <c r="B596" s="6" t="s">
        <v>423</v>
      </c>
      <c r="C596" s="6">
        <v>240</v>
      </c>
      <c r="D596" s="9" t="s">
        <v>21</v>
      </c>
      <c r="E596" s="2">
        <f>E597</f>
        <v>13.97</v>
      </c>
      <c r="F596" s="2">
        <f t="shared" ref="F596:G596" si="412">F597</f>
        <v>13.97</v>
      </c>
      <c r="G596" s="2">
        <f t="shared" si="412"/>
        <v>13.97</v>
      </c>
    </row>
    <row r="597" spans="1:7" x14ac:dyDescent="0.25">
      <c r="A597" s="8" t="s">
        <v>146</v>
      </c>
      <c r="B597" s="6" t="s">
        <v>423</v>
      </c>
      <c r="C597" s="6">
        <v>244</v>
      </c>
      <c r="D597" s="9" t="s">
        <v>22</v>
      </c>
      <c r="E597" s="2">
        <v>13.97</v>
      </c>
      <c r="F597" s="2">
        <v>13.97</v>
      </c>
      <c r="G597" s="2">
        <v>13.97</v>
      </c>
    </row>
    <row r="598" spans="1:7" ht="33.75" customHeight="1" x14ac:dyDescent="0.25">
      <c r="A598" s="8" t="s">
        <v>146</v>
      </c>
      <c r="B598" s="6" t="s">
        <v>422</v>
      </c>
      <c r="C598" s="6"/>
      <c r="D598" s="9" t="s">
        <v>421</v>
      </c>
      <c r="E598" s="2">
        <f>E599</f>
        <v>68.2</v>
      </c>
      <c r="F598" s="2">
        <f t="shared" ref="F598:G598" si="413">F599</f>
        <v>68.2</v>
      </c>
      <c r="G598" s="2">
        <f t="shared" si="413"/>
        <v>68.2</v>
      </c>
    </row>
    <row r="599" spans="1:7" ht="25.5" x14ac:dyDescent="0.25">
      <c r="A599" s="8" t="s">
        <v>146</v>
      </c>
      <c r="B599" s="6" t="s">
        <v>422</v>
      </c>
      <c r="C599" s="6">
        <v>200</v>
      </c>
      <c r="D599" s="9" t="s">
        <v>20</v>
      </c>
      <c r="E599" s="2">
        <f>E600</f>
        <v>68.2</v>
      </c>
      <c r="F599" s="2">
        <f t="shared" ref="F599:G599" si="414">F600</f>
        <v>68.2</v>
      </c>
      <c r="G599" s="2">
        <f t="shared" si="414"/>
        <v>68.2</v>
      </c>
    </row>
    <row r="600" spans="1:7" ht="25.5" x14ac:dyDescent="0.25">
      <c r="A600" s="8" t="s">
        <v>146</v>
      </c>
      <c r="B600" s="6" t="s">
        <v>422</v>
      </c>
      <c r="C600" s="6">
        <v>240</v>
      </c>
      <c r="D600" s="9" t="s">
        <v>21</v>
      </c>
      <c r="E600" s="2">
        <f>E601</f>
        <v>68.2</v>
      </c>
      <c r="F600" s="2">
        <f t="shared" ref="F600:G600" si="415">F601</f>
        <v>68.2</v>
      </c>
      <c r="G600" s="2">
        <f t="shared" si="415"/>
        <v>68.2</v>
      </c>
    </row>
    <row r="601" spans="1:7" x14ac:dyDescent="0.25">
      <c r="A601" s="8" t="s">
        <v>146</v>
      </c>
      <c r="B601" s="6" t="s">
        <v>422</v>
      </c>
      <c r="C601" s="6">
        <v>244</v>
      </c>
      <c r="D601" s="9" t="s">
        <v>22</v>
      </c>
      <c r="E601" s="2">
        <v>68.2</v>
      </c>
      <c r="F601" s="2">
        <v>68.2</v>
      </c>
      <c r="G601" s="2">
        <v>68.2</v>
      </c>
    </row>
    <row r="602" spans="1:7" x14ac:dyDescent="0.25">
      <c r="A602" s="8" t="s">
        <v>146</v>
      </c>
      <c r="B602" s="6" t="s">
        <v>332</v>
      </c>
      <c r="C602" s="14"/>
      <c r="D602" s="9" t="s">
        <v>115</v>
      </c>
      <c r="E602" s="2">
        <f>E603+E606</f>
        <v>235.65899999999999</v>
      </c>
      <c r="F602" s="2">
        <f t="shared" ref="F602:G602" si="416">F603+F606</f>
        <v>0</v>
      </c>
      <c r="G602" s="2">
        <f t="shared" si="416"/>
        <v>0</v>
      </c>
    </row>
    <row r="603" spans="1:7" ht="25.5" x14ac:dyDescent="0.25">
      <c r="A603" s="8" t="s">
        <v>146</v>
      </c>
      <c r="B603" s="6" t="s">
        <v>332</v>
      </c>
      <c r="C603" s="6">
        <v>200</v>
      </c>
      <c r="D603" s="9" t="s">
        <v>20</v>
      </c>
      <c r="E603" s="2">
        <f>E604</f>
        <v>155.65899999999999</v>
      </c>
      <c r="F603" s="5">
        <f t="shared" ref="F603:G603" si="417">F604</f>
        <v>0</v>
      </c>
      <c r="G603" s="5">
        <f t="shared" si="417"/>
        <v>0</v>
      </c>
    </row>
    <row r="604" spans="1:7" ht="25.5" x14ac:dyDescent="0.25">
      <c r="A604" s="8" t="s">
        <v>146</v>
      </c>
      <c r="B604" s="6" t="s">
        <v>332</v>
      </c>
      <c r="C604" s="6">
        <v>240</v>
      </c>
      <c r="D604" s="9" t="s">
        <v>21</v>
      </c>
      <c r="E604" s="2">
        <f>E605</f>
        <v>155.65899999999999</v>
      </c>
      <c r="F604" s="5">
        <f t="shared" ref="F604:G604" si="418">F605</f>
        <v>0</v>
      </c>
      <c r="G604" s="5">
        <f t="shared" si="418"/>
        <v>0</v>
      </c>
    </row>
    <row r="605" spans="1:7" x14ac:dyDescent="0.25">
      <c r="A605" s="8" t="s">
        <v>146</v>
      </c>
      <c r="B605" s="6" t="s">
        <v>332</v>
      </c>
      <c r="C605" s="6">
        <v>244</v>
      </c>
      <c r="D605" s="9" t="s">
        <v>22</v>
      </c>
      <c r="E605" s="2">
        <v>155.65899999999999</v>
      </c>
      <c r="F605" s="5">
        <v>0</v>
      </c>
      <c r="G605" s="5">
        <v>0</v>
      </c>
    </row>
    <row r="606" spans="1:7" ht="25.5" x14ac:dyDescent="0.25">
      <c r="A606" s="8" t="s">
        <v>146</v>
      </c>
      <c r="B606" s="6" t="s">
        <v>332</v>
      </c>
      <c r="C606" s="6">
        <v>600</v>
      </c>
      <c r="D606" s="9" t="s">
        <v>90</v>
      </c>
      <c r="E606" s="2">
        <f>E607</f>
        <v>80</v>
      </c>
      <c r="F606" s="2">
        <f t="shared" ref="F606:G606" si="419">F607</f>
        <v>0</v>
      </c>
      <c r="G606" s="2">
        <f t="shared" si="419"/>
        <v>0</v>
      </c>
    </row>
    <row r="607" spans="1:7" x14ac:dyDescent="0.25">
      <c r="A607" s="8" t="s">
        <v>146</v>
      </c>
      <c r="B607" s="6" t="s">
        <v>332</v>
      </c>
      <c r="C607" s="6">
        <v>610</v>
      </c>
      <c r="D607" s="9" t="s">
        <v>91</v>
      </c>
      <c r="E607" s="2">
        <f>E608</f>
        <v>80</v>
      </c>
      <c r="F607" s="2">
        <f t="shared" ref="F607:G607" si="420">F608</f>
        <v>0</v>
      </c>
      <c r="G607" s="2">
        <f t="shared" si="420"/>
        <v>0</v>
      </c>
    </row>
    <row r="608" spans="1:7" x14ac:dyDescent="0.25">
      <c r="A608" s="8" t="s">
        <v>146</v>
      </c>
      <c r="B608" s="6" t="s">
        <v>332</v>
      </c>
      <c r="C608" s="6">
        <v>612</v>
      </c>
      <c r="D608" s="9" t="s">
        <v>93</v>
      </c>
      <c r="E608" s="2">
        <v>80</v>
      </c>
      <c r="F608" s="5">
        <v>0</v>
      </c>
      <c r="G608" s="5">
        <v>0</v>
      </c>
    </row>
    <row r="609" spans="1:7" x14ac:dyDescent="0.25">
      <c r="A609" s="8" t="s">
        <v>146</v>
      </c>
      <c r="B609" s="6" t="s">
        <v>347</v>
      </c>
      <c r="C609" s="6"/>
      <c r="D609" s="9" t="s">
        <v>32</v>
      </c>
      <c r="E609" s="35">
        <f>E610+E619+E632+E641</f>
        <v>13029.859</v>
      </c>
      <c r="F609" s="2">
        <f>F610+F619+F632+F641</f>
        <v>12113.259</v>
      </c>
      <c r="G609" s="2">
        <f>G610+G619+G632+G641</f>
        <v>10513.259</v>
      </c>
    </row>
    <row r="610" spans="1:7" ht="29.25" customHeight="1" x14ac:dyDescent="0.25">
      <c r="A610" s="8" t="s">
        <v>146</v>
      </c>
      <c r="B610" s="6" t="s">
        <v>348</v>
      </c>
      <c r="C610" s="6"/>
      <c r="D610" s="9" t="s">
        <v>116</v>
      </c>
      <c r="E610" s="2">
        <f>E611+E616</f>
        <v>1667.99</v>
      </c>
      <c r="F610" s="2">
        <f t="shared" ref="F610:G610" si="421">F611+F616</f>
        <v>1569.0900000000001</v>
      </c>
      <c r="G610" s="2">
        <f t="shared" si="421"/>
        <v>1569.0900000000001</v>
      </c>
    </row>
    <row r="611" spans="1:7" ht="51" x14ac:dyDescent="0.25">
      <c r="A611" s="8" t="s">
        <v>146</v>
      </c>
      <c r="B611" s="6" t="s">
        <v>348</v>
      </c>
      <c r="C611" s="6">
        <v>100</v>
      </c>
      <c r="D611" s="9" t="s">
        <v>14</v>
      </c>
      <c r="E611" s="2">
        <f>E612</f>
        <v>1667.99</v>
      </c>
      <c r="F611" s="2">
        <f t="shared" ref="F611:G611" si="422">F612</f>
        <v>1492.0900000000001</v>
      </c>
      <c r="G611" s="2">
        <f t="shared" si="422"/>
        <v>1492.0900000000001</v>
      </c>
    </row>
    <row r="612" spans="1:7" ht="25.5" x14ac:dyDescent="0.25">
      <c r="A612" s="8" t="s">
        <v>146</v>
      </c>
      <c r="B612" s="6" t="s">
        <v>348</v>
      </c>
      <c r="C612" s="6">
        <v>120</v>
      </c>
      <c r="D612" s="9" t="s">
        <v>15</v>
      </c>
      <c r="E612" s="2">
        <f>E613+E614+E615</f>
        <v>1667.99</v>
      </c>
      <c r="F612" s="2">
        <f t="shared" ref="F612:G612" si="423">F613+F614+F615</f>
        <v>1492.0900000000001</v>
      </c>
      <c r="G612" s="2">
        <f t="shared" si="423"/>
        <v>1492.0900000000001</v>
      </c>
    </row>
    <row r="613" spans="1:7" x14ac:dyDescent="0.25">
      <c r="A613" s="8" t="s">
        <v>146</v>
      </c>
      <c r="B613" s="6" t="s">
        <v>348</v>
      </c>
      <c r="C613" s="6">
        <v>121</v>
      </c>
      <c r="D613" s="9" t="s">
        <v>16</v>
      </c>
      <c r="E613" s="2">
        <v>1214.0930000000001</v>
      </c>
      <c r="F613" s="2">
        <v>1078.9929999999999</v>
      </c>
      <c r="G613" s="2">
        <v>1078.9929999999999</v>
      </c>
    </row>
    <row r="614" spans="1:7" ht="25.5" x14ac:dyDescent="0.25">
      <c r="A614" s="8" t="s">
        <v>146</v>
      </c>
      <c r="B614" s="6" t="s">
        <v>348</v>
      </c>
      <c r="C614" s="6">
        <v>122</v>
      </c>
      <c r="D614" s="9" t="s">
        <v>17</v>
      </c>
      <c r="E614" s="2">
        <v>67.004999999999995</v>
      </c>
      <c r="F614" s="2">
        <v>67.004999999999995</v>
      </c>
      <c r="G614" s="2">
        <v>67.004999999999995</v>
      </c>
    </row>
    <row r="615" spans="1:7" ht="38.25" x14ac:dyDescent="0.25">
      <c r="A615" s="8" t="s">
        <v>146</v>
      </c>
      <c r="B615" s="6" t="s">
        <v>348</v>
      </c>
      <c r="C615" s="6">
        <v>129</v>
      </c>
      <c r="D615" s="9" t="s">
        <v>18</v>
      </c>
      <c r="E615" s="2">
        <v>386.892</v>
      </c>
      <c r="F615" s="2">
        <v>346.09199999999998</v>
      </c>
      <c r="G615" s="2">
        <v>346.09199999999998</v>
      </c>
    </row>
    <row r="616" spans="1:7" ht="25.5" x14ac:dyDescent="0.25">
      <c r="A616" s="8" t="s">
        <v>146</v>
      </c>
      <c r="B616" s="6" t="s">
        <v>348</v>
      </c>
      <c r="C616" s="6">
        <v>200</v>
      </c>
      <c r="D616" s="9" t="s">
        <v>20</v>
      </c>
      <c r="E616" s="2">
        <f>E617</f>
        <v>0</v>
      </c>
      <c r="F616" s="2">
        <f t="shared" ref="F616:G616" si="424">F617</f>
        <v>77</v>
      </c>
      <c r="G616" s="2">
        <f t="shared" si="424"/>
        <v>77</v>
      </c>
    </row>
    <row r="617" spans="1:7" ht="25.5" x14ac:dyDescent="0.25">
      <c r="A617" s="8" t="s">
        <v>146</v>
      </c>
      <c r="B617" s="6" t="s">
        <v>348</v>
      </c>
      <c r="C617" s="6">
        <v>240</v>
      </c>
      <c r="D617" s="9" t="s">
        <v>21</v>
      </c>
      <c r="E617" s="2">
        <f>E618</f>
        <v>0</v>
      </c>
      <c r="F617" s="2">
        <f t="shared" ref="F617:G617" si="425">F618</f>
        <v>77</v>
      </c>
      <c r="G617" s="2">
        <f t="shared" si="425"/>
        <v>77</v>
      </c>
    </row>
    <row r="618" spans="1:7" x14ac:dyDescent="0.25">
      <c r="A618" s="8" t="s">
        <v>146</v>
      </c>
      <c r="B618" s="6" t="s">
        <v>348</v>
      </c>
      <c r="C618" s="6">
        <v>244</v>
      </c>
      <c r="D618" s="9" t="s">
        <v>22</v>
      </c>
      <c r="E618" s="2">
        <v>0</v>
      </c>
      <c r="F618" s="2">
        <v>77</v>
      </c>
      <c r="G618" s="2">
        <v>77</v>
      </c>
    </row>
    <row r="619" spans="1:7" ht="25.5" x14ac:dyDescent="0.25">
      <c r="A619" s="8" t="s">
        <v>146</v>
      </c>
      <c r="B619" s="6" t="s">
        <v>349</v>
      </c>
      <c r="C619" s="6"/>
      <c r="D619" s="9" t="s">
        <v>117</v>
      </c>
      <c r="E619" s="2">
        <f>E620+E624+E628</f>
        <v>5658.9830000000002</v>
      </c>
      <c r="F619" s="2">
        <f t="shared" ref="F619:G619" si="426">F620+F624+F628</f>
        <v>5210.4229999999998</v>
      </c>
      <c r="G619" s="2">
        <f t="shared" si="426"/>
        <v>4510.4229999999998</v>
      </c>
    </row>
    <row r="620" spans="1:7" ht="51" x14ac:dyDescent="0.25">
      <c r="A620" s="8" t="s">
        <v>146</v>
      </c>
      <c r="B620" s="6" t="s">
        <v>349</v>
      </c>
      <c r="C620" s="6">
        <v>100</v>
      </c>
      <c r="D620" s="9" t="s">
        <v>14</v>
      </c>
      <c r="E620" s="2">
        <f>E621</f>
        <v>3383.395</v>
      </c>
      <c r="F620" s="2">
        <f t="shared" ref="F620:G620" si="427">F621</f>
        <v>3434.835</v>
      </c>
      <c r="G620" s="2">
        <f t="shared" si="427"/>
        <v>3434.835</v>
      </c>
    </row>
    <row r="621" spans="1:7" x14ac:dyDescent="0.25">
      <c r="A621" s="8" t="s">
        <v>146</v>
      </c>
      <c r="B621" s="6" t="s">
        <v>349</v>
      </c>
      <c r="C621" s="6">
        <v>110</v>
      </c>
      <c r="D621" s="9" t="s">
        <v>118</v>
      </c>
      <c r="E621" s="2">
        <f>E622+E623</f>
        <v>3383.395</v>
      </c>
      <c r="F621" s="2">
        <f t="shared" ref="F621:G621" si="428">F622+F623</f>
        <v>3434.835</v>
      </c>
      <c r="G621" s="2">
        <f t="shared" si="428"/>
        <v>3434.835</v>
      </c>
    </row>
    <row r="622" spans="1:7" x14ac:dyDescent="0.25">
      <c r="A622" s="8" t="s">
        <v>146</v>
      </c>
      <c r="B622" s="6" t="s">
        <v>349</v>
      </c>
      <c r="C622" s="6">
        <v>111</v>
      </c>
      <c r="D622" s="9" t="s">
        <v>119</v>
      </c>
      <c r="E622" s="2">
        <v>2598.6219999999998</v>
      </c>
      <c r="F622" s="2">
        <v>2638.1219999999998</v>
      </c>
      <c r="G622" s="2">
        <v>2638.1219999999998</v>
      </c>
    </row>
    <row r="623" spans="1:7" ht="38.25" x14ac:dyDescent="0.25">
      <c r="A623" s="8" t="s">
        <v>146</v>
      </c>
      <c r="B623" s="6" t="s">
        <v>349</v>
      </c>
      <c r="C623" s="6">
        <v>119</v>
      </c>
      <c r="D623" s="9" t="s">
        <v>120</v>
      </c>
      <c r="E623" s="2">
        <v>784.77300000000002</v>
      </c>
      <c r="F623" s="2">
        <v>796.71299999999997</v>
      </c>
      <c r="G623" s="2">
        <v>796.71299999999997</v>
      </c>
    </row>
    <row r="624" spans="1:7" ht="25.5" x14ac:dyDescent="0.25">
      <c r="A624" s="8" t="s">
        <v>146</v>
      </c>
      <c r="B624" s="6" t="s">
        <v>349</v>
      </c>
      <c r="C624" s="6">
        <v>200</v>
      </c>
      <c r="D624" s="9" t="s">
        <v>20</v>
      </c>
      <c r="E624" s="35">
        <f>E625</f>
        <v>2267.0879999999997</v>
      </c>
      <c r="F624" s="2">
        <f t="shared" ref="F624:G624" si="429">F625</f>
        <v>1767.088</v>
      </c>
      <c r="G624" s="2">
        <f t="shared" si="429"/>
        <v>1067.088</v>
      </c>
    </row>
    <row r="625" spans="1:7" ht="25.5" x14ac:dyDescent="0.25">
      <c r="A625" s="8" t="s">
        <v>146</v>
      </c>
      <c r="B625" s="6" t="s">
        <v>349</v>
      </c>
      <c r="C625" s="6">
        <v>240</v>
      </c>
      <c r="D625" s="9" t="s">
        <v>21</v>
      </c>
      <c r="E625" s="35">
        <f>E626+E627</f>
        <v>2267.0879999999997</v>
      </c>
      <c r="F625" s="2">
        <f t="shared" ref="F625:G625" si="430">F626+F627</f>
        <v>1767.088</v>
      </c>
      <c r="G625" s="2">
        <f t="shared" si="430"/>
        <v>1067.088</v>
      </c>
    </row>
    <row r="626" spans="1:7" x14ac:dyDescent="0.25">
      <c r="A626" s="8" t="s">
        <v>146</v>
      </c>
      <c r="B626" s="6" t="s">
        <v>349</v>
      </c>
      <c r="C626" s="6">
        <v>244</v>
      </c>
      <c r="D626" s="9" t="s">
        <v>22</v>
      </c>
      <c r="E626" s="35">
        <v>1144.5464899999999</v>
      </c>
      <c r="F626" s="2">
        <v>636.08799999999997</v>
      </c>
      <c r="G626" s="2">
        <v>136.08799999999999</v>
      </c>
    </row>
    <row r="627" spans="1:7" x14ac:dyDescent="0.25">
      <c r="A627" s="8" t="s">
        <v>146</v>
      </c>
      <c r="B627" s="6" t="s">
        <v>349</v>
      </c>
      <c r="C627" s="6" t="s">
        <v>195</v>
      </c>
      <c r="D627" s="9" t="s">
        <v>196</v>
      </c>
      <c r="E627" s="35">
        <v>1122.54151</v>
      </c>
      <c r="F627" s="2">
        <v>1131</v>
      </c>
      <c r="G627" s="2">
        <v>931</v>
      </c>
    </row>
    <row r="628" spans="1:7" x14ac:dyDescent="0.25">
      <c r="A628" s="8" t="s">
        <v>146</v>
      </c>
      <c r="B628" s="6" t="s">
        <v>349</v>
      </c>
      <c r="C628" s="6">
        <v>800</v>
      </c>
      <c r="D628" s="9" t="s">
        <v>23</v>
      </c>
      <c r="E628" s="2">
        <f>E629</f>
        <v>8.5</v>
      </c>
      <c r="F628" s="2">
        <f t="shared" ref="F628:G628" si="431">F629</f>
        <v>8.5</v>
      </c>
      <c r="G628" s="2">
        <f t="shared" si="431"/>
        <v>8.5</v>
      </c>
    </row>
    <row r="629" spans="1:7" x14ac:dyDescent="0.25">
      <c r="A629" s="8" t="s">
        <v>146</v>
      </c>
      <c r="B629" s="6" t="s">
        <v>349</v>
      </c>
      <c r="C629" s="6">
        <v>850</v>
      </c>
      <c r="D629" s="9" t="s">
        <v>24</v>
      </c>
      <c r="E629" s="2">
        <f>E630+E631</f>
        <v>8.5</v>
      </c>
      <c r="F629" s="2">
        <f>F630+F631</f>
        <v>8.5</v>
      </c>
      <c r="G629" s="2">
        <f>G630+G631</f>
        <v>8.5</v>
      </c>
    </row>
    <row r="630" spans="1:7" x14ac:dyDescent="0.25">
      <c r="A630" s="8" t="s">
        <v>146</v>
      </c>
      <c r="B630" s="6" t="s">
        <v>349</v>
      </c>
      <c r="C630" s="6">
        <v>852</v>
      </c>
      <c r="D630" s="9" t="s">
        <v>25</v>
      </c>
      <c r="E630" s="2">
        <v>6.5</v>
      </c>
      <c r="F630" s="2">
        <v>6.5</v>
      </c>
      <c r="G630" s="2">
        <v>6.5</v>
      </c>
    </row>
    <row r="631" spans="1:7" x14ac:dyDescent="0.25">
      <c r="A631" s="8" t="s">
        <v>146</v>
      </c>
      <c r="B631" s="6" t="s">
        <v>349</v>
      </c>
      <c r="C631" s="6">
        <v>853</v>
      </c>
      <c r="D631" s="9" t="s">
        <v>29</v>
      </c>
      <c r="E631" s="2">
        <v>2</v>
      </c>
      <c r="F631" s="2">
        <v>2</v>
      </c>
      <c r="G631" s="2">
        <v>2</v>
      </c>
    </row>
    <row r="632" spans="1:7" ht="25.5" x14ac:dyDescent="0.25">
      <c r="A632" s="8" t="s">
        <v>146</v>
      </c>
      <c r="B632" s="6" t="s">
        <v>350</v>
      </c>
      <c r="C632" s="6"/>
      <c r="D632" s="9" t="s">
        <v>121</v>
      </c>
      <c r="E632" s="2">
        <f>E633+E638</f>
        <v>4107.9520000000002</v>
      </c>
      <c r="F632" s="2">
        <f>F633+F638</f>
        <v>3527.7819999999997</v>
      </c>
      <c r="G632" s="2">
        <f>G633+G638</f>
        <v>3127.7819999999997</v>
      </c>
    </row>
    <row r="633" spans="1:7" ht="51" x14ac:dyDescent="0.25">
      <c r="A633" s="8" t="s">
        <v>146</v>
      </c>
      <c r="B633" s="6" t="s">
        <v>350</v>
      </c>
      <c r="C633" s="6">
        <v>100</v>
      </c>
      <c r="D633" s="9" t="s">
        <v>14</v>
      </c>
      <c r="E633" s="2">
        <f>E634</f>
        <v>3489.502</v>
      </c>
      <c r="F633" s="2">
        <f t="shared" ref="F633:G633" si="432">F634</f>
        <v>3109.3319999999999</v>
      </c>
      <c r="G633" s="2">
        <f t="shared" si="432"/>
        <v>3109.3319999999999</v>
      </c>
    </row>
    <row r="634" spans="1:7" x14ac:dyDescent="0.25">
      <c r="A634" s="8" t="s">
        <v>146</v>
      </c>
      <c r="B634" s="6" t="s">
        <v>350</v>
      </c>
      <c r="C634" s="6">
        <v>110</v>
      </c>
      <c r="D634" s="9" t="s">
        <v>118</v>
      </c>
      <c r="E634" s="2">
        <f>E635+E637+E636</f>
        <v>3489.502</v>
      </c>
      <c r="F634" s="2">
        <f t="shared" ref="F634:G634" si="433">F635+F637</f>
        <v>3109.3319999999999</v>
      </c>
      <c r="G634" s="2">
        <f t="shared" si="433"/>
        <v>3109.3319999999999</v>
      </c>
    </row>
    <row r="635" spans="1:7" x14ac:dyDescent="0.25">
      <c r="A635" s="8" t="s">
        <v>146</v>
      </c>
      <c r="B635" s="6" t="s">
        <v>350</v>
      </c>
      <c r="C635" s="6">
        <v>111</v>
      </c>
      <c r="D635" s="9" t="s">
        <v>119</v>
      </c>
      <c r="E635" s="2">
        <v>2679.69</v>
      </c>
      <c r="F635" s="2">
        <v>2388.12</v>
      </c>
      <c r="G635" s="2">
        <v>2388.12</v>
      </c>
    </row>
    <row r="636" spans="1:7" ht="25.5" x14ac:dyDescent="0.25">
      <c r="A636" s="8" t="s">
        <v>146</v>
      </c>
      <c r="B636" s="6" t="s">
        <v>350</v>
      </c>
      <c r="C636" s="6" t="s">
        <v>440</v>
      </c>
      <c r="D636" s="9" t="s">
        <v>441</v>
      </c>
      <c r="E636" s="2">
        <v>0.43</v>
      </c>
      <c r="F636" s="2">
        <v>0</v>
      </c>
      <c r="G636" s="2">
        <v>0</v>
      </c>
    </row>
    <row r="637" spans="1:7" ht="38.25" x14ac:dyDescent="0.25">
      <c r="A637" s="8" t="s">
        <v>146</v>
      </c>
      <c r="B637" s="6" t="s">
        <v>350</v>
      </c>
      <c r="C637" s="6">
        <v>119</v>
      </c>
      <c r="D637" s="9" t="s">
        <v>120</v>
      </c>
      <c r="E637" s="2">
        <v>809.38199999999995</v>
      </c>
      <c r="F637" s="2">
        <v>721.21199999999999</v>
      </c>
      <c r="G637" s="2">
        <v>721.21199999999999</v>
      </c>
    </row>
    <row r="638" spans="1:7" ht="25.5" x14ac:dyDescent="0.25">
      <c r="A638" s="8" t="s">
        <v>146</v>
      </c>
      <c r="B638" s="6" t="s">
        <v>350</v>
      </c>
      <c r="C638" s="6">
        <v>200</v>
      </c>
      <c r="D638" s="9" t="s">
        <v>20</v>
      </c>
      <c r="E638" s="2">
        <f>E639</f>
        <v>618.45000000000005</v>
      </c>
      <c r="F638" s="2">
        <f t="shared" ref="F638:G638" si="434">F639</f>
        <v>418.45</v>
      </c>
      <c r="G638" s="2">
        <f t="shared" si="434"/>
        <v>18.45</v>
      </c>
    </row>
    <row r="639" spans="1:7" ht="25.5" x14ac:dyDescent="0.25">
      <c r="A639" s="8" t="s">
        <v>146</v>
      </c>
      <c r="B639" s="6" t="s">
        <v>350</v>
      </c>
      <c r="C639" s="6">
        <v>240</v>
      </c>
      <c r="D639" s="9" t="s">
        <v>21</v>
      </c>
      <c r="E639" s="2">
        <f>E640</f>
        <v>618.45000000000005</v>
      </c>
      <c r="F639" s="2">
        <f t="shared" ref="F639:G639" si="435">F640</f>
        <v>418.45</v>
      </c>
      <c r="G639" s="2">
        <f t="shared" si="435"/>
        <v>18.45</v>
      </c>
    </row>
    <row r="640" spans="1:7" x14ac:dyDescent="0.25">
      <c r="A640" s="8" t="s">
        <v>146</v>
      </c>
      <c r="B640" s="6" t="s">
        <v>350</v>
      </c>
      <c r="C640" s="6">
        <v>244</v>
      </c>
      <c r="D640" s="9" t="s">
        <v>22</v>
      </c>
      <c r="E640" s="2">
        <v>618.45000000000005</v>
      </c>
      <c r="F640" s="2">
        <v>418.45</v>
      </c>
      <c r="G640" s="2">
        <v>18.45</v>
      </c>
    </row>
    <row r="641" spans="1:7" ht="25.5" x14ac:dyDescent="0.25">
      <c r="A641" s="8" t="s">
        <v>146</v>
      </c>
      <c r="B641" s="6" t="s">
        <v>351</v>
      </c>
      <c r="C641" s="6"/>
      <c r="D641" s="9" t="s">
        <v>122</v>
      </c>
      <c r="E641" s="2">
        <f>E642+E646+E649</f>
        <v>1594.9340000000002</v>
      </c>
      <c r="F641" s="2">
        <f t="shared" ref="F641:G641" si="436">F642+F646+F649</f>
        <v>1805.9639999999999</v>
      </c>
      <c r="G641" s="2">
        <f t="shared" si="436"/>
        <v>1305.9639999999999</v>
      </c>
    </row>
    <row r="642" spans="1:7" ht="51" x14ac:dyDescent="0.25">
      <c r="A642" s="8" t="s">
        <v>146</v>
      </c>
      <c r="B642" s="6" t="s">
        <v>351</v>
      </c>
      <c r="C642" s="6">
        <v>100</v>
      </c>
      <c r="D642" s="9" t="s">
        <v>14</v>
      </c>
      <c r="E642" s="2">
        <f>E643</f>
        <v>1392.5340000000001</v>
      </c>
      <c r="F642" s="2">
        <f t="shared" ref="F642:G642" si="437">F643</f>
        <v>1603.5639999999999</v>
      </c>
      <c r="G642" s="2">
        <f t="shared" si="437"/>
        <v>1305.9639999999999</v>
      </c>
    </row>
    <row r="643" spans="1:7" x14ac:dyDescent="0.25">
      <c r="A643" s="8" t="s">
        <v>146</v>
      </c>
      <c r="B643" s="6" t="s">
        <v>351</v>
      </c>
      <c r="C643" s="6">
        <v>110</v>
      </c>
      <c r="D643" s="9" t="s">
        <v>118</v>
      </c>
      <c r="E643" s="2">
        <f>E644+E645</f>
        <v>1392.5340000000001</v>
      </c>
      <c r="F643" s="2">
        <f t="shared" ref="F643:G643" si="438">F644+F645</f>
        <v>1603.5639999999999</v>
      </c>
      <c r="G643" s="2">
        <f t="shared" si="438"/>
        <v>1305.9639999999999</v>
      </c>
    </row>
    <row r="644" spans="1:7" x14ac:dyDescent="0.25">
      <c r="A644" s="8" t="s">
        <v>146</v>
      </c>
      <c r="B644" s="6" t="s">
        <v>351</v>
      </c>
      <c r="C644" s="6">
        <v>111</v>
      </c>
      <c r="D644" s="9" t="s">
        <v>119</v>
      </c>
      <c r="E644" s="2">
        <v>1069.5160000000001</v>
      </c>
      <c r="F644" s="2">
        <v>1231.616</v>
      </c>
      <c r="G644" s="2">
        <v>1003.045</v>
      </c>
    </row>
    <row r="645" spans="1:7" ht="38.25" x14ac:dyDescent="0.25">
      <c r="A645" s="8" t="s">
        <v>146</v>
      </c>
      <c r="B645" s="6" t="s">
        <v>351</v>
      </c>
      <c r="C645" s="6">
        <v>119</v>
      </c>
      <c r="D645" s="9" t="s">
        <v>120</v>
      </c>
      <c r="E645" s="2">
        <v>323.01799999999997</v>
      </c>
      <c r="F645" s="2">
        <v>371.94799999999998</v>
      </c>
      <c r="G645" s="2">
        <v>302.91899999999998</v>
      </c>
    </row>
    <row r="646" spans="1:7" ht="25.5" x14ac:dyDescent="0.25">
      <c r="A646" s="8" t="s">
        <v>146</v>
      </c>
      <c r="B646" s="6" t="s">
        <v>351</v>
      </c>
      <c r="C646" s="6">
        <v>200</v>
      </c>
      <c r="D646" s="9" t="s">
        <v>20</v>
      </c>
      <c r="E646" s="2">
        <f>E647</f>
        <v>197.4</v>
      </c>
      <c r="F646" s="28">
        <f t="shared" ref="F646:G646" si="439">F647</f>
        <v>197.4</v>
      </c>
      <c r="G646" s="5">
        <f t="shared" si="439"/>
        <v>0</v>
      </c>
    </row>
    <row r="647" spans="1:7" ht="25.5" x14ac:dyDescent="0.25">
      <c r="A647" s="8" t="s">
        <v>146</v>
      </c>
      <c r="B647" s="6" t="s">
        <v>351</v>
      </c>
      <c r="C647" s="6">
        <v>240</v>
      </c>
      <c r="D647" s="9" t="s">
        <v>21</v>
      </c>
      <c r="E647" s="2">
        <f>E648</f>
        <v>197.4</v>
      </c>
      <c r="F647" s="28">
        <f t="shared" ref="F647:G647" si="440">F648</f>
        <v>197.4</v>
      </c>
      <c r="G647" s="5">
        <f t="shared" si="440"/>
        <v>0</v>
      </c>
    </row>
    <row r="648" spans="1:7" x14ac:dyDescent="0.25">
      <c r="A648" s="8" t="s">
        <v>146</v>
      </c>
      <c r="B648" s="6" t="s">
        <v>351</v>
      </c>
      <c r="C648" s="6">
        <v>244</v>
      </c>
      <c r="D648" s="9" t="s">
        <v>22</v>
      </c>
      <c r="E648" s="2">
        <v>197.4</v>
      </c>
      <c r="F648" s="28">
        <v>197.4</v>
      </c>
      <c r="G648" s="5">
        <v>0</v>
      </c>
    </row>
    <row r="649" spans="1:7" x14ac:dyDescent="0.25">
      <c r="A649" s="8" t="s">
        <v>146</v>
      </c>
      <c r="B649" s="6" t="s">
        <v>351</v>
      </c>
      <c r="C649" s="6">
        <v>800</v>
      </c>
      <c r="D649" s="9" t="s">
        <v>23</v>
      </c>
      <c r="E649" s="2">
        <f>E650</f>
        <v>5</v>
      </c>
      <c r="F649" s="28">
        <v>5</v>
      </c>
      <c r="G649" s="5">
        <f t="shared" ref="G649" si="441">G650</f>
        <v>0</v>
      </c>
    </row>
    <row r="650" spans="1:7" x14ac:dyDescent="0.25">
      <c r="A650" s="8" t="s">
        <v>146</v>
      </c>
      <c r="B650" s="6" t="s">
        <v>351</v>
      </c>
      <c r="C650" s="6">
        <v>850</v>
      </c>
      <c r="D650" s="9" t="s">
        <v>24</v>
      </c>
      <c r="E650" s="2">
        <f>E651</f>
        <v>5</v>
      </c>
      <c r="F650" s="28">
        <f t="shared" ref="F650:G650" si="442">F651</f>
        <v>5</v>
      </c>
      <c r="G650" s="5">
        <f t="shared" si="442"/>
        <v>0</v>
      </c>
    </row>
    <row r="651" spans="1:7" x14ac:dyDescent="0.25">
      <c r="A651" s="8" t="s">
        <v>146</v>
      </c>
      <c r="B651" s="6" t="s">
        <v>351</v>
      </c>
      <c r="C651" s="6">
        <v>853</v>
      </c>
      <c r="D651" s="9" t="s">
        <v>29</v>
      </c>
      <c r="E651" s="2">
        <v>5</v>
      </c>
      <c r="F651" s="28">
        <v>5</v>
      </c>
      <c r="G651" s="5">
        <v>0</v>
      </c>
    </row>
    <row r="652" spans="1:7" x14ac:dyDescent="0.25">
      <c r="A652" s="13" t="s">
        <v>193</v>
      </c>
      <c r="B652" s="14"/>
      <c r="C652" s="14"/>
      <c r="D652" s="15" t="s">
        <v>123</v>
      </c>
      <c r="E652" s="38">
        <f>E653+E706</f>
        <v>36320.512999999999</v>
      </c>
      <c r="F652" s="3">
        <f>F653+F706</f>
        <v>27931.023000000001</v>
      </c>
      <c r="G652" s="3">
        <f>G653+G706</f>
        <v>26031.023000000001</v>
      </c>
    </row>
    <row r="653" spans="1:7" x14ac:dyDescent="0.25">
      <c r="A653" s="8" t="s">
        <v>147</v>
      </c>
      <c r="B653" s="6"/>
      <c r="C653" s="6"/>
      <c r="D653" s="9" t="s">
        <v>148</v>
      </c>
      <c r="E653" s="35">
        <f>E654</f>
        <v>32477.256999999998</v>
      </c>
      <c r="F653" s="2">
        <f t="shared" ref="F653:G653" si="443">F654</f>
        <v>24116.067000000003</v>
      </c>
      <c r="G653" s="2">
        <f t="shared" si="443"/>
        <v>22516.067000000003</v>
      </c>
    </row>
    <row r="654" spans="1:7" ht="25.5" x14ac:dyDescent="0.25">
      <c r="A654" s="8" t="s">
        <v>147</v>
      </c>
      <c r="B654" s="6" t="s">
        <v>296</v>
      </c>
      <c r="C654" s="6"/>
      <c r="D654" s="9" t="s">
        <v>297</v>
      </c>
      <c r="E654" s="35">
        <f>E655+E694</f>
        <v>32477.256999999998</v>
      </c>
      <c r="F654" s="2">
        <f t="shared" ref="F654:G654" si="444">F655+F694</f>
        <v>24116.067000000003</v>
      </c>
      <c r="G654" s="2">
        <f t="shared" si="444"/>
        <v>22516.067000000003</v>
      </c>
    </row>
    <row r="655" spans="1:7" ht="38.25" x14ac:dyDescent="0.25">
      <c r="A655" s="8" t="s">
        <v>147</v>
      </c>
      <c r="B655" s="6" t="s">
        <v>298</v>
      </c>
      <c r="C655" s="6"/>
      <c r="D655" s="9" t="s">
        <v>299</v>
      </c>
      <c r="E655" s="35">
        <f>E656+E660+E664+E670+E674+E686+E690+E682+E678</f>
        <v>31450.256999999998</v>
      </c>
      <c r="F655" s="2">
        <f t="shared" ref="F655:G655" si="445">F656+F660+F664+F670+F674+F686+F690+F682+F678</f>
        <v>24116.067000000003</v>
      </c>
      <c r="G655" s="2">
        <f t="shared" si="445"/>
        <v>22516.067000000003</v>
      </c>
    </row>
    <row r="656" spans="1:7" ht="25.5" x14ac:dyDescent="0.25">
      <c r="A656" s="8" t="s">
        <v>147</v>
      </c>
      <c r="B656" s="6" t="s">
        <v>305</v>
      </c>
      <c r="C656" s="6"/>
      <c r="D656" s="10" t="s">
        <v>149</v>
      </c>
      <c r="E656" s="2">
        <f>E657</f>
        <v>6017.62</v>
      </c>
      <c r="F656" s="2">
        <f t="shared" ref="F656:G656" si="446">F657</f>
        <v>4722.82</v>
      </c>
      <c r="G656" s="2">
        <f t="shared" si="446"/>
        <v>4722.82</v>
      </c>
    </row>
    <row r="657" spans="1:7" ht="25.5" x14ac:dyDescent="0.25">
      <c r="A657" s="8" t="s">
        <v>147</v>
      </c>
      <c r="B657" s="6" t="s">
        <v>305</v>
      </c>
      <c r="C657" s="6">
        <v>600</v>
      </c>
      <c r="D657" s="9" t="s">
        <v>90</v>
      </c>
      <c r="E657" s="2">
        <f>E658</f>
        <v>6017.62</v>
      </c>
      <c r="F657" s="2">
        <f t="shared" ref="F657:G657" si="447">F658</f>
        <v>4722.82</v>
      </c>
      <c r="G657" s="2">
        <f t="shared" si="447"/>
        <v>4722.82</v>
      </c>
    </row>
    <row r="658" spans="1:7" x14ac:dyDescent="0.25">
      <c r="A658" s="8" t="s">
        <v>147</v>
      </c>
      <c r="B658" s="6" t="s">
        <v>305</v>
      </c>
      <c r="C658" s="6">
        <v>610</v>
      </c>
      <c r="D658" s="11" t="s">
        <v>91</v>
      </c>
      <c r="E658" s="2">
        <f>E659</f>
        <v>6017.62</v>
      </c>
      <c r="F658" s="2">
        <f t="shared" ref="F658:G658" si="448">F659</f>
        <v>4722.82</v>
      </c>
      <c r="G658" s="2">
        <f t="shared" si="448"/>
        <v>4722.82</v>
      </c>
    </row>
    <row r="659" spans="1:7" ht="51" x14ac:dyDescent="0.25">
      <c r="A659" s="8" t="s">
        <v>147</v>
      </c>
      <c r="B659" s="6" t="s">
        <v>305</v>
      </c>
      <c r="C659" s="6">
        <v>611</v>
      </c>
      <c r="D659" s="9" t="s">
        <v>92</v>
      </c>
      <c r="E659" s="2">
        <v>6017.62</v>
      </c>
      <c r="F659" s="2">
        <v>4722.82</v>
      </c>
      <c r="G659" s="2">
        <v>4722.82</v>
      </c>
    </row>
    <row r="660" spans="1:7" ht="25.5" x14ac:dyDescent="0.25">
      <c r="A660" s="8" t="s">
        <v>147</v>
      </c>
      <c r="B660" s="6" t="s">
        <v>306</v>
      </c>
      <c r="C660" s="6"/>
      <c r="D660" s="9" t="s">
        <v>150</v>
      </c>
      <c r="E660" s="2">
        <f>E661</f>
        <v>185.35499999999999</v>
      </c>
      <c r="F660" s="2">
        <f t="shared" ref="F660:G660" si="449">F661</f>
        <v>150.42099999999999</v>
      </c>
      <c r="G660" s="2">
        <f t="shared" si="449"/>
        <v>150.42099999999999</v>
      </c>
    </row>
    <row r="661" spans="1:7" ht="25.5" x14ac:dyDescent="0.25">
      <c r="A661" s="8" t="s">
        <v>147</v>
      </c>
      <c r="B661" s="6" t="s">
        <v>306</v>
      </c>
      <c r="C661" s="6">
        <v>600</v>
      </c>
      <c r="D661" s="9" t="s">
        <v>90</v>
      </c>
      <c r="E661" s="2">
        <f>E662</f>
        <v>185.35499999999999</v>
      </c>
      <c r="F661" s="2">
        <f t="shared" ref="F661:G661" si="450">F662</f>
        <v>150.42099999999999</v>
      </c>
      <c r="G661" s="2">
        <f t="shared" si="450"/>
        <v>150.42099999999999</v>
      </c>
    </row>
    <row r="662" spans="1:7" x14ac:dyDescent="0.25">
      <c r="A662" s="8" t="s">
        <v>147</v>
      </c>
      <c r="B662" s="6" t="s">
        <v>306</v>
      </c>
      <c r="C662" s="6">
        <v>610</v>
      </c>
      <c r="D662" s="11" t="s">
        <v>91</v>
      </c>
      <c r="E662" s="2">
        <f>E663</f>
        <v>185.35499999999999</v>
      </c>
      <c r="F662" s="2">
        <f t="shared" ref="F662:G662" si="451">F663</f>
        <v>150.42099999999999</v>
      </c>
      <c r="G662" s="2">
        <f t="shared" si="451"/>
        <v>150.42099999999999</v>
      </c>
    </row>
    <row r="663" spans="1:7" ht="51" x14ac:dyDescent="0.25">
      <c r="A663" s="8" t="s">
        <v>147</v>
      </c>
      <c r="B663" s="6" t="s">
        <v>306</v>
      </c>
      <c r="C663" s="6">
        <v>611</v>
      </c>
      <c r="D663" s="9" t="s">
        <v>92</v>
      </c>
      <c r="E663" s="2">
        <v>185.35499999999999</v>
      </c>
      <c r="F663" s="2">
        <v>150.42099999999999</v>
      </c>
      <c r="G663" s="2">
        <v>150.42099999999999</v>
      </c>
    </row>
    <row r="664" spans="1:7" ht="25.5" x14ac:dyDescent="0.25">
      <c r="A664" s="8" t="s">
        <v>147</v>
      </c>
      <c r="B664" s="6" t="s">
        <v>309</v>
      </c>
      <c r="C664" s="6"/>
      <c r="D664" s="10" t="s">
        <v>151</v>
      </c>
      <c r="E664" s="2">
        <f>E665+E667</f>
        <v>12332.48</v>
      </c>
      <c r="F664" s="2">
        <f t="shared" ref="F664:G664" si="452">F665+F667</f>
        <v>10168.780000000001</v>
      </c>
      <c r="G664" s="2">
        <f t="shared" si="452"/>
        <v>10168.780000000001</v>
      </c>
    </row>
    <row r="665" spans="1:7" x14ac:dyDescent="0.25">
      <c r="A665" s="8" t="s">
        <v>147</v>
      </c>
      <c r="B665" s="6" t="s">
        <v>309</v>
      </c>
      <c r="C665" s="6">
        <v>500</v>
      </c>
      <c r="D665" s="9" t="s">
        <v>53</v>
      </c>
      <c r="E665" s="2">
        <f>E666</f>
        <v>9952.75</v>
      </c>
      <c r="F665" s="2">
        <f t="shared" ref="F665:G665" si="453">F666</f>
        <v>7909.05</v>
      </c>
      <c r="G665" s="2">
        <f t="shared" si="453"/>
        <v>7909.05</v>
      </c>
    </row>
    <row r="666" spans="1:7" x14ac:dyDescent="0.25">
      <c r="A666" s="8" t="s">
        <v>147</v>
      </c>
      <c r="B666" s="6" t="s">
        <v>309</v>
      </c>
      <c r="C666" s="6">
        <v>540</v>
      </c>
      <c r="D666" s="9" t="s">
        <v>54</v>
      </c>
      <c r="E666" s="2">
        <v>9952.75</v>
      </c>
      <c r="F666" s="2">
        <v>7909.05</v>
      </c>
      <c r="G666" s="2">
        <v>7909.05</v>
      </c>
    </row>
    <row r="667" spans="1:7" ht="25.5" x14ac:dyDescent="0.25">
      <c r="A667" s="8" t="s">
        <v>147</v>
      </c>
      <c r="B667" s="6" t="s">
        <v>309</v>
      </c>
      <c r="C667" s="6">
        <v>600</v>
      </c>
      <c r="D667" s="9" t="s">
        <v>90</v>
      </c>
      <c r="E667" s="2">
        <f>E668</f>
        <v>2379.73</v>
      </c>
      <c r="F667" s="2">
        <f t="shared" ref="F667:G667" si="454">F668</f>
        <v>2259.73</v>
      </c>
      <c r="G667" s="2">
        <f t="shared" si="454"/>
        <v>2259.73</v>
      </c>
    </row>
    <row r="668" spans="1:7" x14ac:dyDescent="0.25">
      <c r="A668" s="8" t="s">
        <v>147</v>
      </c>
      <c r="B668" s="6" t="s">
        <v>309</v>
      </c>
      <c r="C668" s="6">
        <v>610</v>
      </c>
      <c r="D668" s="11" t="s">
        <v>91</v>
      </c>
      <c r="E668" s="2">
        <f>E669</f>
        <v>2379.73</v>
      </c>
      <c r="F668" s="2">
        <f>F669</f>
        <v>2259.73</v>
      </c>
      <c r="G668" s="2">
        <f>G669</f>
        <v>2259.73</v>
      </c>
    </row>
    <row r="669" spans="1:7" ht="51" x14ac:dyDescent="0.25">
      <c r="A669" s="8" t="s">
        <v>147</v>
      </c>
      <c r="B669" s="6" t="s">
        <v>309</v>
      </c>
      <c r="C669" s="6">
        <v>611</v>
      </c>
      <c r="D669" s="9" t="s">
        <v>92</v>
      </c>
      <c r="E669" s="2">
        <v>2379.73</v>
      </c>
      <c r="F669" s="2">
        <v>2259.73</v>
      </c>
      <c r="G669" s="2">
        <v>2259.73</v>
      </c>
    </row>
    <row r="670" spans="1:7" ht="38.25" x14ac:dyDescent="0.25">
      <c r="A670" s="8" t="s">
        <v>147</v>
      </c>
      <c r="B670" s="6" t="s">
        <v>303</v>
      </c>
      <c r="C670" s="6"/>
      <c r="D670" s="9" t="s">
        <v>152</v>
      </c>
      <c r="E670" s="2">
        <f>E671</f>
        <v>7906.7730000000001</v>
      </c>
      <c r="F670" s="2">
        <f>F671</f>
        <v>5926.2730000000001</v>
      </c>
      <c r="G670" s="2">
        <f t="shared" ref="F670:G672" si="455">G671</f>
        <v>4926.2730000000001</v>
      </c>
    </row>
    <row r="671" spans="1:7" ht="25.5" x14ac:dyDescent="0.25">
      <c r="A671" s="8" t="s">
        <v>147</v>
      </c>
      <c r="B671" s="6" t="s">
        <v>303</v>
      </c>
      <c r="C671" s="6">
        <v>600</v>
      </c>
      <c r="D671" s="9" t="s">
        <v>90</v>
      </c>
      <c r="E671" s="2">
        <f>E672</f>
        <v>7906.7730000000001</v>
      </c>
      <c r="F671" s="2">
        <f t="shared" si="455"/>
        <v>5926.2730000000001</v>
      </c>
      <c r="G671" s="2">
        <f t="shared" si="455"/>
        <v>4926.2730000000001</v>
      </c>
    </row>
    <row r="672" spans="1:7" x14ac:dyDescent="0.25">
      <c r="A672" s="8" t="s">
        <v>147</v>
      </c>
      <c r="B672" s="6" t="s">
        <v>303</v>
      </c>
      <c r="C672" s="6">
        <v>610</v>
      </c>
      <c r="D672" s="11" t="s">
        <v>91</v>
      </c>
      <c r="E672" s="2">
        <f>E673</f>
        <v>7906.7730000000001</v>
      </c>
      <c r="F672" s="2">
        <f t="shared" si="455"/>
        <v>5926.2730000000001</v>
      </c>
      <c r="G672" s="2">
        <f t="shared" si="455"/>
        <v>4926.2730000000001</v>
      </c>
    </row>
    <row r="673" spans="1:7" ht="51" x14ac:dyDescent="0.25">
      <c r="A673" s="8" t="s">
        <v>147</v>
      </c>
      <c r="B673" s="6" t="s">
        <v>303</v>
      </c>
      <c r="C673" s="6">
        <v>611</v>
      </c>
      <c r="D673" s="9" t="s">
        <v>92</v>
      </c>
      <c r="E673" s="2">
        <v>7906.7730000000001</v>
      </c>
      <c r="F673" s="2">
        <v>5926.2730000000001</v>
      </c>
      <c r="G673" s="2">
        <v>4926.2730000000001</v>
      </c>
    </row>
    <row r="674" spans="1:7" ht="25.5" x14ac:dyDescent="0.25">
      <c r="A674" s="8" t="s">
        <v>147</v>
      </c>
      <c r="B674" s="6" t="s">
        <v>304</v>
      </c>
      <c r="C674" s="6"/>
      <c r="D674" s="9" t="s">
        <v>153</v>
      </c>
      <c r="E674" s="2">
        <f>E675</f>
        <v>54.356000000000002</v>
      </c>
      <c r="F674" s="2">
        <f t="shared" ref="F674:G676" si="456">F675</f>
        <v>0</v>
      </c>
      <c r="G674" s="5">
        <f t="shared" si="456"/>
        <v>0</v>
      </c>
    </row>
    <row r="675" spans="1:7" ht="25.5" x14ac:dyDescent="0.25">
      <c r="A675" s="8" t="s">
        <v>147</v>
      </c>
      <c r="B675" s="6" t="s">
        <v>304</v>
      </c>
      <c r="C675" s="6">
        <v>600</v>
      </c>
      <c r="D675" s="9" t="s">
        <v>90</v>
      </c>
      <c r="E675" s="2">
        <f>E676</f>
        <v>54.356000000000002</v>
      </c>
      <c r="F675" s="2">
        <f t="shared" si="456"/>
        <v>0</v>
      </c>
      <c r="G675" s="5">
        <f t="shared" si="456"/>
        <v>0</v>
      </c>
    </row>
    <row r="676" spans="1:7" x14ac:dyDescent="0.25">
      <c r="A676" s="8" t="s">
        <v>147</v>
      </c>
      <c r="B676" s="6" t="s">
        <v>304</v>
      </c>
      <c r="C676" s="6">
        <v>610</v>
      </c>
      <c r="D676" s="11" t="s">
        <v>91</v>
      </c>
      <c r="E676" s="2">
        <f>E677</f>
        <v>54.356000000000002</v>
      </c>
      <c r="F676" s="2">
        <f t="shared" si="456"/>
        <v>0</v>
      </c>
      <c r="G676" s="5">
        <f t="shared" si="456"/>
        <v>0</v>
      </c>
    </row>
    <row r="677" spans="1:7" x14ac:dyDescent="0.25">
      <c r="A677" s="8" t="s">
        <v>147</v>
      </c>
      <c r="B677" s="6" t="s">
        <v>304</v>
      </c>
      <c r="C677" s="6">
        <v>612</v>
      </c>
      <c r="D677" s="31" t="s">
        <v>93</v>
      </c>
      <c r="E677" s="2">
        <v>54.356000000000002</v>
      </c>
      <c r="F677" s="2">
        <v>0</v>
      </c>
      <c r="G677" s="5">
        <v>0</v>
      </c>
    </row>
    <row r="678" spans="1:7" ht="50.25" customHeight="1" x14ac:dyDescent="0.25">
      <c r="A678" s="8" t="s">
        <v>147</v>
      </c>
      <c r="B678" s="6" t="s">
        <v>442</v>
      </c>
      <c r="C678" s="29"/>
      <c r="D678" s="9" t="s">
        <v>443</v>
      </c>
      <c r="E678" s="30">
        <f>E679</f>
        <v>500</v>
      </c>
      <c r="F678" s="30">
        <f t="shared" ref="F678:G678" si="457">F679</f>
        <v>0</v>
      </c>
      <c r="G678" s="30">
        <f t="shared" si="457"/>
        <v>0</v>
      </c>
    </row>
    <row r="679" spans="1:7" ht="25.5" x14ac:dyDescent="0.25">
      <c r="A679" s="8" t="s">
        <v>147</v>
      </c>
      <c r="B679" s="6" t="s">
        <v>442</v>
      </c>
      <c r="C679" s="6">
        <v>600</v>
      </c>
      <c r="D679" s="9" t="s">
        <v>90</v>
      </c>
      <c r="E679" s="30">
        <f>E680</f>
        <v>500</v>
      </c>
      <c r="F679" s="30">
        <f t="shared" ref="F679:G679" si="458">F680</f>
        <v>0</v>
      </c>
      <c r="G679" s="30">
        <f t="shared" si="458"/>
        <v>0</v>
      </c>
    </row>
    <row r="680" spans="1:7" x14ac:dyDescent="0.25">
      <c r="A680" s="8" t="s">
        <v>147</v>
      </c>
      <c r="B680" s="6" t="s">
        <v>442</v>
      </c>
      <c r="C680" s="6">
        <v>610</v>
      </c>
      <c r="D680" s="11" t="s">
        <v>91</v>
      </c>
      <c r="E680" s="30">
        <f>E681</f>
        <v>500</v>
      </c>
      <c r="F680" s="30">
        <f t="shared" ref="F680:G680" si="459">F681</f>
        <v>0</v>
      </c>
      <c r="G680" s="30">
        <f t="shared" si="459"/>
        <v>0</v>
      </c>
    </row>
    <row r="681" spans="1:7" x14ac:dyDescent="0.25">
      <c r="A681" s="8" t="s">
        <v>147</v>
      </c>
      <c r="B681" s="6" t="s">
        <v>442</v>
      </c>
      <c r="C681" s="6">
        <v>612</v>
      </c>
      <c r="D681" s="11" t="s">
        <v>93</v>
      </c>
      <c r="E681" s="30">
        <v>500</v>
      </c>
      <c r="F681" s="2">
        <v>0</v>
      </c>
      <c r="G681" s="5">
        <v>0</v>
      </c>
    </row>
    <row r="682" spans="1:7" ht="38.25" x14ac:dyDescent="0.25">
      <c r="A682" s="8" t="s">
        <v>147</v>
      </c>
      <c r="B682" s="34" t="s">
        <v>428</v>
      </c>
      <c r="C682" s="29"/>
      <c r="D682" s="33" t="s">
        <v>427</v>
      </c>
      <c r="E682" s="30">
        <f>E683</f>
        <v>2</v>
      </c>
      <c r="F682" s="5">
        <f t="shared" ref="F682:G684" si="460">F683</f>
        <v>0</v>
      </c>
      <c r="G682" s="5">
        <f t="shared" si="460"/>
        <v>0</v>
      </c>
    </row>
    <row r="683" spans="1:7" ht="25.5" x14ac:dyDescent="0.25">
      <c r="A683" s="8" t="s">
        <v>147</v>
      </c>
      <c r="B683" s="6" t="s">
        <v>428</v>
      </c>
      <c r="C683" s="6">
        <v>600</v>
      </c>
      <c r="D683" s="32" t="s">
        <v>90</v>
      </c>
      <c r="E683" s="2">
        <f>E684</f>
        <v>2</v>
      </c>
      <c r="F683" s="5">
        <f t="shared" si="460"/>
        <v>0</v>
      </c>
      <c r="G683" s="5">
        <f t="shared" si="460"/>
        <v>0</v>
      </c>
    </row>
    <row r="684" spans="1:7" x14ac:dyDescent="0.25">
      <c r="A684" s="8" t="s">
        <v>147</v>
      </c>
      <c r="B684" s="6" t="s">
        <v>428</v>
      </c>
      <c r="C684" s="6">
        <v>610</v>
      </c>
      <c r="D684" s="11" t="s">
        <v>91</v>
      </c>
      <c r="E684" s="2">
        <f>E685</f>
        <v>2</v>
      </c>
      <c r="F684" s="5">
        <f t="shared" si="460"/>
        <v>0</v>
      </c>
      <c r="G684" s="5">
        <f t="shared" si="460"/>
        <v>0</v>
      </c>
    </row>
    <row r="685" spans="1:7" x14ac:dyDescent="0.25">
      <c r="A685" s="8" t="s">
        <v>147</v>
      </c>
      <c r="B685" s="6" t="s">
        <v>428</v>
      </c>
      <c r="C685" s="6">
        <v>612</v>
      </c>
      <c r="D685" s="11" t="s">
        <v>93</v>
      </c>
      <c r="E685" s="2">
        <v>2</v>
      </c>
      <c r="F685" s="5">
        <v>0</v>
      </c>
      <c r="G685" s="5">
        <v>0</v>
      </c>
    </row>
    <row r="686" spans="1:7" ht="25.5" x14ac:dyDescent="0.25">
      <c r="A686" s="8" t="s">
        <v>147</v>
      </c>
      <c r="B686" s="6" t="s">
        <v>307</v>
      </c>
      <c r="C686" s="6"/>
      <c r="D686" s="9" t="s">
        <v>154</v>
      </c>
      <c r="E686" s="2">
        <f>E687</f>
        <v>3902.7289999999998</v>
      </c>
      <c r="F686" s="2">
        <f t="shared" ref="F686:G688" si="461">F687</f>
        <v>3147.7730000000001</v>
      </c>
      <c r="G686" s="2">
        <f t="shared" si="461"/>
        <v>2547.7730000000001</v>
      </c>
    </row>
    <row r="687" spans="1:7" ht="25.5" x14ac:dyDescent="0.25">
      <c r="A687" s="8" t="s">
        <v>147</v>
      </c>
      <c r="B687" s="6" t="s">
        <v>307</v>
      </c>
      <c r="C687" s="6">
        <v>600</v>
      </c>
      <c r="D687" s="9" t="s">
        <v>90</v>
      </c>
      <c r="E687" s="2">
        <f>E688</f>
        <v>3902.7289999999998</v>
      </c>
      <c r="F687" s="2">
        <f t="shared" si="461"/>
        <v>3147.7730000000001</v>
      </c>
      <c r="G687" s="2">
        <f t="shared" si="461"/>
        <v>2547.7730000000001</v>
      </c>
    </row>
    <row r="688" spans="1:7" x14ac:dyDescent="0.25">
      <c r="A688" s="8" t="s">
        <v>147</v>
      </c>
      <c r="B688" s="6" t="s">
        <v>307</v>
      </c>
      <c r="C688" s="6">
        <v>610</v>
      </c>
      <c r="D688" s="11" t="s">
        <v>91</v>
      </c>
      <c r="E688" s="2">
        <f>E689</f>
        <v>3902.7289999999998</v>
      </c>
      <c r="F688" s="2">
        <f t="shared" si="461"/>
        <v>3147.7730000000001</v>
      </c>
      <c r="G688" s="2">
        <f t="shared" si="461"/>
        <v>2547.7730000000001</v>
      </c>
    </row>
    <row r="689" spans="1:7" ht="51" x14ac:dyDescent="0.25">
      <c r="A689" s="8" t="s">
        <v>147</v>
      </c>
      <c r="B689" s="6" t="s">
        <v>307</v>
      </c>
      <c r="C689" s="6">
        <v>611</v>
      </c>
      <c r="D689" s="9" t="s">
        <v>92</v>
      </c>
      <c r="E689" s="2">
        <v>3902.7289999999998</v>
      </c>
      <c r="F689" s="2">
        <v>3147.7730000000001</v>
      </c>
      <c r="G689" s="2">
        <v>2547.7730000000001</v>
      </c>
    </row>
    <row r="690" spans="1:7" x14ac:dyDescent="0.25">
      <c r="A690" s="8" t="s">
        <v>147</v>
      </c>
      <c r="B690" s="6" t="s">
        <v>308</v>
      </c>
      <c r="C690" s="6"/>
      <c r="D690" s="9" t="s">
        <v>201</v>
      </c>
      <c r="E690" s="2">
        <f>E691</f>
        <v>548.94399999999996</v>
      </c>
      <c r="F690" s="5">
        <f t="shared" ref="F690:G690" si="462">F691</f>
        <v>0</v>
      </c>
      <c r="G690" s="5">
        <f t="shared" si="462"/>
        <v>0</v>
      </c>
    </row>
    <row r="691" spans="1:7" ht="25.5" x14ac:dyDescent="0.25">
      <c r="A691" s="8" t="s">
        <v>147</v>
      </c>
      <c r="B691" s="6" t="s">
        <v>308</v>
      </c>
      <c r="C691" s="6">
        <v>600</v>
      </c>
      <c r="D691" s="9" t="s">
        <v>90</v>
      </c>
      <c r="E691" s="2">
        <f>E692</f>
        <v>548.94399999999996</v>
      </c>
      <c r="F691" s="5">
        <f t="shared" ref="F691:G691" si="463">F692</f>
        <v>0</v>
      </c>
      <c r="G691" s="5">
        <f t="shared" si="463"/>
        <v>0</v>
      </c>
    </row>
    <row r="692" spans="1:7" x14ac:dyDescent="0.25">
      <c r="A692" s="8" t="s">
        <v>147</v>
      </c>
      <c r="B692" s="6" t="s">
        <v>308</v>
      </c>
      <c r="C692" s="6">
        <v>610</v>
      </c>
      <c r="D692" s="11" t="s">
        <v>91</v>
      </c>
      <c r="E692" s="2">
        <f>E693</f>
        <v>548.94399999999996</v>
      </c>
      <c r="F692" s="5">
        <f t="shared" ref="F692:G692" si="464">F693</f>
        <v>0</v>
      </c>
      <c r="G692" s="5">
        <f t="shared" si="464"/>
        <v>0</v>
      </c>
    </row>
    <row r="693" spans="1:7" x14ac:dyDescent="0.25">
      <c r="A693" s="8" t="s">
        <v>147</v>
      </c>
      <c r="B693" s="6" t="s">
        <v>308</v>
      </c>
      <c r="C693" s="6">
        <v>612</v>
      </c>
      <c r="D693" s="9" t="s">
        <v>93</v>
      </c>
      <c r="E693" s="2">
        <v>548.94399999999996</v>
      </c>
      <c r="F693" s="5">
        <v>0</v>
      </c>
      <c r="G693" s="5">
        <v>0</v>
      </c>
    </row>
    <row r="694" spans="1:7" ht="38.25" x14ac:dyDescent="0.25">
      <c r="A694" s="8" t="s">
        <v>147</v>
      </c>
      <c r="B694" s="6" t="s">
        <v>301</v>
      </c>
      <c r="C694" s="6"/>
      <c r="D694" s="9" t="s">
        <v>300</v>
      </c>
      <c r="E694" s="2">
        <f>E695+E699+E703</f>
        <v>1027</v>
      </c>
      <c r="F694" s="2">
        <f t="shared" ref="F694:G694" si="465">F695+F699</f>
        <v>0</v>
      </c>
      <c r="G694" s="2">
        <f t="shared" si="465"/>
        <v>0</v>
      </c>
    </row>
    <row r="695" spans="1:7" ht="25.5" x14ac:dyDescent="0.25">
      <c r="A695" s="8" t="s">
        <v>147</v>
      </c>
      <c r="B695" s="6" t="s">
        <v>302</v>
      </c>
      <c r="C695" s="6"/>
      <c r="D695" s="9" t="s">
        <v>155</v>
      </c>
      <c r="E695" s="4">
        <f>E696</f>
        <v>610</v>
      </c>
      <c r="F695" s="4">
        <f t="shared" ref="F695:G695" si="466">F696</f>
        <v>0</v>
      </c>
      <c r="G695" s="4">
        <f t="shared" si="466"/>
        <v>0</v>
      </c>
    </row>
    <row r="696" spans="1:7" ht="25.5" x14ac:dyDescent="0.25">
      <c r="A696" s="8" t="s">
        <v>147</v>
      </c>
      <c r="B696" s="6" t="s">
        <v>302</v>
      </c>
      <c r="C696" s="6">
        <v>600</v>
      </c>
      <c r="D696" s="9" t="s">
        <v>90</v>
      </c>
      <c r="E696" s="4">
        <f>E697</f>
        <v>610</v>
      </c>
      <c r="F696" s="7">
        <f t="shared" ref="F696:G696" si="467">F697</f>
        <v>0</v>
      </c>
      <c r="G696" s="7">
        <f t="shared" si="467"/>
        <v>0</v>
      </c>
    </row>
    <row r="697" spans="1:7" x14ac:dyDescent="0.25">
      <c r="A697" s="8" t="s">
        <v>147</v>
      </c>
      <c r="B697" s="6" t="s">
        <v>302</v>
      </c>
      <c r="C697" s="6">
        <v>610</v>
      </c>
      <c r="D697" s="11" t="s">
        <v>91</v>
      </c>
      <c r="E697" s="4">
        <f>E698</f>
        <v>610</v>
      </c>
      <c r="F697" s="7">
        <f t="shared" ref="F697:G697" si="468">F698</f>
        <v>0</v>
      </c>
      <c r="G697" s="7">
        <f t="shared" si="468"/>
        <v>0</v>
      </c>
    </row>
    <row r="698" spans="1:7" x14ac:dyDescent="0.25">
      <c r="A698" s="8" t="s">
        <v>147</v>
      </c>
      <c r="B698" s="6" t="s">
        <v>302</v>
      </c>
      <c r="C698" s="6">
        <v>612</v>
      </c>
      <c r="D698" s="11" t="s">
        <v>93</v>
      </c>
      <c r="E698" s="4">
        <v>610</v>
      </c>
      <c r="F698" s="7">
        <v>0</v>
      </c>
      <c r="G698" s="7">
        <v>0</v>
      </c>
    </row>
    <row r="699" spans="1:7" ht="25.5" x14ac:dyDescent="0.25">
      <c r="A699" s="8" t="s">
        <v>147</v>
      </c>
      <c r="B699" s="6" t="s">
        <v>477</v>
      </c>
      <c r="C699" s="6"/>
      <c r="D699" s="11" t="s">
        <v>478</v>
      </c>
      <c r="E699" s="4">
        <f>E700</f>
        <v>317</v>
      </c>
      <c r="F699" s="4">
        <f t="shared" ref="F699:G699" si="469">F700</f>
        <v>0</v>
      </c>
      <c r="G699" s="4">
        <f t="shared" si="469"/>
        <v>0</v>
      </c>
    </row>
    <row r="700" spans="1:7" ht="25.5" x14ac:dyDescent="0.25">
      <c r="A700" s="8" t="s">
        <v>147</v>
      </c>
      <c r="B700" s="6" t="s">
        <v>477</v>
      </c>
      <c r="C700" s="6">
        <v>600</v>
      </c>
      <c r="D700" s="9" t="s">
        <v>90</v>
      </c>
      <c r="E700" s="4">
        <f>E701</f>
        <v>317</v>
      </c>
      <c r="F700" s="4">
        <f t="shared" ref="F700:G700" si="470">F701</f>
        <v>0</v>
      </c>
      <c r="G700" s="4">
        <f t="shared" si="470"/>
        <v>0</v>
      </c>
    </row>
    <row r="701" spans="1:7" x14ac:dyDescent="0.25">
      <c r="A701" s="8" t="s">
        <v>147</v>
      </c>
      <c r="B701" s="6" t="s">
        <v>477</v>
      </c>
      <c r="C701" s="6">
        <v>610</v>
      </c>
      <c r="D701" s="11" t="s">
        <v>91</v>
      </c>
      <c r="E701" s="4">
        <f>E702</f>
        <v>317</v>
      </c>
      <c r="F701" s="4">
        <f t="shared" ref="F701:G701" si="471">F702</f>
        <v>0</v>
      </c>
      <c r="G701" s="4">
        <f t="shared" si="471"/>
        <v>0</v>
      </c>
    </row>
    <row r="702" spans="1:7" x14ac:dyDescent="0.25">
      <c r="A702" s="8" t="s">
        <v>147</v>
      </c>
      <c r="B702" s="6" t="s">
        <v>477</v>
      </c>
      <c r="C702" s="6">
        <v>612</v>
      </c>
      <c r="D702" s="11" t="s">
        <v>93</v>
      </c>
      <c r="E702" s="4">
        <v>317</v>
      </c>
      <c r="F702" s="7">
        <v>0</v>
      </c>
      <c r="G702" s="7">
        <v>0</v>
      </c>
    </row>
    <row r="703" spans="1:7" ht="30" customHeight="1" x14ac:dyDescent="0.25">
      <c r="A703" s="8" t="s">
        <v>147</v>
      </c>
      <c r="B703" s="6" t="s">
        <v>479</v>
      </c>
      <c r="C703" s="6"/>
      <c r="D703" s="11" t="s">
        <v>480</v>
      </c>
      <c r="E703" s="4">
        <f>E704</f>
        <v>100</v>
      </c>
      <c r="F703" s="4">
        <f t="shared" ref="F703:G703" si="472">F704</f>
        <v>0</v>
      </c>
      <c r="G703" s="4">
        <f t="shared" si="472"/>
        <v>0</v>
      </c>
    </row>
    <row r="704" spans="1:7" x14ac:dyDescent="0.25">
      <c r="A704" s="8" t="s">
        <v>147</v>
      </c>
      <c r="B704" s="6" t="s">
        <v>479</v>
      </c>
      <c r="C704" s="6">
        <v>500</v>
      </c>
      <c r="D704" s="9" t="s">
        <v>53</v>
      </c>
      <c r="E704" s="4">
        <f>E705</f>
        <v>100</v>
      </c>
      <c r="F704" s="4">
        <f t="shared" ref="F704:G704" si="473">F705</f>
        <v>0</v>
      </c>
      <c r="G704" s="4">
        <f t="shared" si="473"/>
        <v>0</v>
      </c>
    </row>
    <row r="705" spans="1:7" x14ac:dyDescent="0.25">
      <c r="A705" s="8" t="s">
        <v>147</v>
      </c>
      <c r="B705" s="6" t="s">
        <v>479</v>
      </c>
      <c r="C705" s="6">
        <v>540</v>
      </c>
      <c r="D705" s="9" t="s">
        <v>54</v>
      </c>
      <c r="E705" s="4">
        <v>100</v>
      </c>
      <c r="F705" s="7">
        <v>0</v>
      </c>
      <c r="G705" s="7">
        <v>0</v>
      </c>
    </row>
    <row r="706" spans="1:7" x14ac:dyDescent="0.25">
      <c r="A706" s="8" t="s">
        <v>194</v>
      </c>
      <c r="B706" s="6"/>
      <c r="C706" s="6"/>
      <c r="D706" s="9" t="s">
        <v>156</v>
      </c>
      <c r="E706" s="2">
        <f>E707</f>
        <v>3843.2559999999999</v>
      </c>
      <c r="F706" s="2">
        <f t="shared" ref="F706:G706" si="474">F707</f>
        <v>3814.9560000000001</v>
      </c>
      <c r="G706" s="2">
        <f t="shared" si="474"/>
        <v>3514.9560000000001</v>
      </c>
    </row>
    <row r="707" spans="1:7" ht="25.5" x14ac:dyDescent="0.25">
      <c r="A707" s="8" t="s">
        <v>194</v>
      </c>
      <c r="B707" s="6" t="s">
        <v>296</v>
      </c>
      <c r="C707" s="6"/>
      <c r="D707" s="9" t="s">
        <v>297</v>
      </c>
      <c r="E707" s="2">
        <f>E708</f>
        <v>3843.2559999999999</v>
      </c>
      <c r="F707" s="2">
        <f t="shared" ref="F707:G707" si="475">F708</f>
        <v>3814.9560000000001</v>
      </c>
      <c r="G707" s="2">
        <f t="shared" si="475"/>
        <v>3514.9560000000001</v>
      </c>
    </row>
    <row r="708" spans="1:7" x14ac:dyDescent="0.25">
      <c r="A708" s="8" t="s">
        <v>194</v>
      </c>
      <c r="B708" s="6" t="s">
        <v>394</v>
      </c>
      <c r="C708" s="6"/>
      <c r="D708" s="9" t="s">
        <v>32</v>
      </c>
      <c r="E708" s="2">
        <f>E709+E718</f>
        <v>3843.2559999999999</v>
      </c>
      <c r="F708" s="2">
        <f>F709+F718</f>
        <v>3814.9560000000001</v>
      </c>
      <c r="G708" s="2">
        <f>G709+G718</f>
        <v>3514.9560000000001</v>
      </c>
    </row>
    <row r="709" spans="1:7" ht="25.5" x14ac:dyDescent="0.25">
      <c r="A709" s="8" t="s">
        <v>194</v>
      </c>
      <c r="B709" s="6" t="s">
        <v>395</v>
      </c>
      <c r="C709" s="6"/>
      <c r="D709" s="9" t="s">
        <v>397</v>
      </c>
      <c r="E709" s="2">
        <f>E710+E715</f>
        <v>1011.1610000000001</v>
      </c>
      <c r="F709" s="2">
        <f t="shared" ref="F709:G709" si="476">F710+F715</f>
        <v>997.96100000000001</v>
      </c>
      <c r="G709" s="2">
        <f t="shared" si="476"/>
        <v>997.96100000000001</v>
      </c>
    </row>
    <row r="710" spans="1:7" ht="51" x14ac:dyDescent="0.25">
      <c r="A710" s="8" t="s">
        <v>194</v>
      </c>
      <c r="B710" s="6" t="s">
        <v>395</v>
      </c>
      <c r="C710" s="6">
        <v>100</v>
      </c>
      <c r="D710" s="9" t="s">
        <v>14</v>
      </c>
      <c r="E710" s="2">
        <f>E711</f>
        <v>1001.3610000000001</v>
      </c>
      <c r="F710" s="2">
        <f t="shared" ref="F710:G710" si="477">F711</f>
        <v>988.16100000000006</v>
      </c>
      <c r="G710" s="2">
        <f t="shared" si="477"/>
        <v>988.16100000000006</v>
      </c>
    </row>
    <row r="711" spans="1:7" ht="25.5" x14ac:dyDescent="0.25">
      <c r="A711" s="8" t="s">
        <v>194</v>
      </c>
      <c r="B711" s="6" t="s">
        <v>395</v>
      </c>
      <c r="C711" s="6">
        <v>120</v>
      </c>
      <c r="D711" s="9" t="s">
        <v>157</v>
      </c>
      <c r="E711" s="2">
        <f>E712+E713+E714</f>
        <v>1001.3610000000001</v>
      </c>
      <c r="F711" s="2">
        <f t="shared" ref="F711:G711" si="478">F712+F713+F714</f>
        <v>988.16100000000006</v>
      </c>
      <c r="G711" s="2">
        <f t="shared" si="478"/>
        <v>988.16100000000006</v>
      </c>
    </row>
    <row r="712" spans="1:7" x14ac:dyDescent="0.25">
      <c r="A712" s="8" t="s">
        <v>194</v>
      </c>
      <c r="B712" s="6" t="s">
        <v>395</v>
      </c>
      <c r="C712" s="6">
        <v>121</v>
      </c>
      <c r="D712" s="9" t="s">
        <v>16</v>
      </c>
      <c r="E712" s="2">
        <v>722.29700000000003</v>
      </c>
      <c r="F712" s="2">
        <v>714.29700000000003</v>
      </c>
      <c r="G712" s="2">
        <v>714.29700000000003</v>
      </c>
    </row>
    <row r="713" spans="1:7" ht="25.5" x14ac:dyDescent="0.25">
      <c r="A713" s="8" t="s">
        <v>194</v>
      </c>
      <c r="B713" s="6" t="s">
        <v>395</v>
      </c>
      <c r="C713" s="6">
        <v>122</v>
      </c>
      <c r="D713" s="9" t="s">
        <v>17</v>
      </c>
      <c r="E713" s="2">
        <v>46.759</v>
      </c>
      <c r="F713" s="2">
        <v>44.658999999999999</v>
      </c>
      <c r="G713" s="2">
        <v>44.658999999999999</v>
      </c>
    </row>
    <row r="714" spans="1:7" ht="38.25" x14ac:dyDescent="0.25">
      <c r="A714" s="8" t="s">
        <v>194</v>
      </c>
      <c r="B714" s="6" t="s">
        <v>395</v>
      </c>
      <c r="C714" s="6">
        <v>129</v>
      </c>
      <c r="D714" s="9" t="s">
        <v>18</v>
      </c>
      <c r="E714" s="2">
        <v>232.30500000000001</v>
      </c>
      <c r="F714" s="2">
        <v>229.20500000000001</v>
      </c>
      <c r="G714" s="2">
        <v>229.20500000000001</v>
      </c>
    </row>
    <row r="715" spans="1:7" ht="25.5" x14ac:dyDescent="0.25">
      <c r="A715" s="8" t="s">
        <v>194</v>
      </c>
      <c r="B715" s="6" t="s">
        <v>395</v>
      </c>
      <c r="C715" s="6">
        <v>200</v>
      </c>
      <c r="D715" s="9" t="s">
        <v>20</v>
      </c>
      <c r="E715" s="2">
        <f>E716</f>
        <v>9.8000000000000007</v>
      </c>
      <c r="F715" s="2">
        <f t="shared" ref="F715:G715" si="479">F716</f>
        <v>9.8000000000000007</v>
      </c>
      <c r="G715" s="2">
        <f t="shared" si="479"/>
        <v>9.8000000000000007</v>
      </c>
    </row>
    <row r="716" spans="1:7" ht="25.5" x14ac:dyDescent="0.25">
      <c r="A716" s="8" t="s">
        <v>194</v>
      </c>
      <c r="B716" s="6" t="s">
        <v>395</v>
      </c>
      <c r="C716" s="6">
        <v>240</v>
      </c>
      <c r="D716" s="9" t="s">
        <v>21</v>
      </c>
      <c r="E716" s="2">
        <f>E717</f>
        <v>9.8000000000000007</v>
      </c>
      <c r="F716" s="2">
        <f t="shared" ref="F716:G716" si="480">F717</f>
        <v>9.8000000000000007</v>
      </c>
      <c r="G716" s="2">
        <f t="shared" si="480"/>
        <v>9.8000000000000007</v>
      </c>
    </row>
    <row r="717" spans="1:7" x14ac:dyDescent="0.25">
      <c r="A717" s="8" t="s">
        <v>194</v>
      </c>
      <c r="B717" s="6" t="s">
        <v>395</v>
      </c>
      <c r="C717" s="6">
        <v>244</v>
      </c>
      <c r="D717" s="9" t="s">
        <v>22</v>
      </c>
      <c r="E717" s="2">
        <v>9.8000000000000007</v>
      </c>
      <c r="F717" s="2">
        <v>9.8000000000000007</v>
      </c>
      <c r="G717" s="2">
        <v>9.8000000000000007</v>
      </c>
    </row>
    <row r="718" spans="1:7" ht="21" customHeight="1" x14ac:dyDescent="0.25">
      <c r="A718" s="8" t="s">
        <v>194</v>
      </c>
      <c r="B718" s="6" t="s">
        <v>396</v>
      </c>
      <c r="C718" s="6"/>
      <c r="D718" s="9" t="s">
        <v>158</v>
      </c>
      <c r="E718" s="2">
        <f>E719+E723</f>
        <v>2832.0949999999998</v>
      </c>
      <c r="F718" s="2">
        <f t="shared" ref="F718:G718" si="481">F719+F723</f>
        <v>2816.9950000000003</v>
      </c>
      <c r="G718" s="2">
        <f t="shared" si="481"/>
        <v>2516.9950000000003</v>
      </c>
    </row>
    <row r="719" spans="1:7" ht="51" x14ac:dyDescent="0.25">
      <c r="A719" s="8" t="s">
        <v>194</v>
      </c>
      <c r="B719" s="6" t="s">
        <v>396</v>
      </c>
      <c r="C719" s="6">
        <v>100</v>
      </c>
      <c r="D719" s="9" t="s">
        <v>14</v>
      </c>
      <c r="E719" s="2">
        <f>E720</f>
        <v>2544.8339999999998</v>
      </c>
      <c r="F719" s="2">
        <f t="shared" ref="F719:G719" si="482">F720</f>
        <v>2464.5610000000001</v>
      </c>
      <c r="G719" s="2">
        <f t="shared" si="482"/>
        <v>2464.5610000000001</v>
      </c>
    </row>
    <row r="720" spans="1:7" x14ac:dyDescent="0.25">
      <c r="A720" s="8" t="s">
        <v>194</v>
      </c>
      <c r="B720" s="6" t="s">
        <v>396</v>
      </c>
      <c r="C720" s="6">
        <v>110</v>
      </c>
      <c r="D720" s="9" t="s">
        <v>118</v>
      </c>
      <c r="E720" s="2">
        <f>E721+E722</f>
        <v>2544.8339999999998</v>
      </c>
      <c r="F720" s="2">
        <f t="shared" ref="F720:G720" si="483">F721+F722</f>
        <v>2464.5610000000001</v>
      </c>
      <c r="G720" s="2">
        <f t="shared" si="483"/>
        <v>2464.5610000000001</v>
      </c>
    </row>
    <row r="721" spans="1:7" x14ac:dyDescent="0.25">
      <c r="A721" s="8" t="s">
        <v>194</v>
      </c>
      <c r="B721" s="6" t="s">
        <v>396</v>
      </c>
      <c r="C721" s="6">
        <v>111</v>
      </c>
      <c r="D721" s="9" t="s">
        <v>119</v>
      </c>
      <c r="E721" s="2">
        <v>1954.56007</v>
      </c>
      <c r="F721" s="2">
        <v>1892.904</v>
      </c>
      <c r="G721" s="2">
        <v>1892.904</v>
      </c>
    </row>
    <row r="722" spans="1:7" ht="38.25" x14ac:dyDescent="0.25">
      <c r="A722" s="8" t="s">
        <v>194</v>
      </c>
      <c r="B722" s="6" t="s">
        <v>396</v>
      </c>
      <c r="C722" s="6">
        <v>119</v>
      </c>
      <c r="D722" s="9" t="s">
        <v>120</v>
      </c>
      <c r="E722" s="2">
        <v>590.27392999999995</v>
      </c>
      <c r="F722" s="2">
        <v>571.65700000000004</v>
      </c>
      <c r="G722" s="2">
        <v>571.65700000000004</v>
      </c>
    </row>
    <row r="723" spans="1:7" ht="25.5" x14ac:dyDescent="0.25">
      <c r="A723" s="8" t="s">
        <v>194</v>
      </c>
      <c r="B723" s="6" t="s">
        <v>396</v>
      </c>
      <c r="C723" s="6">
        <v>200</v>
      </c>
      <c r="D723" s="9" t="s">
        <v>20</v>
      </c>
      <c r="E723" s="2">
        <f>E724</f>
        <v>287.26100000000002</v>
      </c>
      <c r="F723" s="2">
        <f t="shared" ref="F723:G723" si="484">F724</f>
        <v>352.43400000000003</v>
      </c>
      <c r="G723" s="2">
        <f t="shared" si="484"/>
        <v>52.433999999999997</v>
      </c>
    </row>
    <row r="724" spans="1:7" ht="25.5" x14ac:dyDescent="0.25">
      <c r="A724" s="8" t="s">
        <v>194</v>
      </c>
      <c r="B724" s="6" t="s">
        <v>396</v>
      </c>
      <c r="C724" s="6">
        <v>240</v>
      </c>
      <c r="D724" s="9" t="s">
        <v>21</v>
      </c>
      <c r="E724" s="2">
        <f>E725</f>
        <v>287.26100000000002</v>
      </c>
      <c r="F724" s="2">
        <f t="shared" ref="F724:G724" si="485">F725</f>
        <v>352.43400000000003</v>
      </c>
      <c r="G724" s="2">
        <f t="shared" si="485"/>
        <v>52.433999999999997</v>
      </c>
    </row>
    <row r="725" spans="1:7" x14ac:dyDescent="0.25">
      <c r="A725" s="8" t="s">
        <v>194</v>
      </c>
      <c r="B725" s="6" t="s">
        <v>396</v>
      </c>
      <c r="C725" s="6">
        <v>244</v>
      </c>
      <c r="D725" s="9" t="s">
        <v>22</v>
      </c>
      <c r="E725" s="2">
        <v>287.26100000000002</v>
      </c>
      <c r="F725" s="2">
        <v>352.43400000000003</v>
      </c>
      <c r="G725" s="2">
        <v>52.433999999999997</v>
      </c>
    </row>
    <row r="726" spans="1:7" x14ac:dyDescent="0.25">
      <c r="A726" s="13">
        <v>1000</v>
      </c>
      <c r="B726" s="14"/>
      <c r="C726" s="14"/>
      <c r="D726" s="15" t="s">
        <v>159</v>
      </c>
      <c r="E726" s="38">
        <f>E727+E737+E786</f>
        <v>6767.3360000000002</v>
      </c>
      <c r="F726" s="3">
        <f>F727+F737+F786</f>
        <v>7369.5</v>
      </c>
      <c r="G726" s="3">
        <f>G727+G737+G786</f>
        <v>6177.9</v>
      </c>
    </row>
    <row r="727" spans="1:7" x14ac:dyDescent="0.25">
      <c r="A727" s="8">
        <v>1001</v>
      </c>
      <c r="B727" s="6"/>
      <c r="C727" s="6"/>
      <c r="D727" s="9" t="s">
        <v>160</v>
      </c>
      <c r="E727" s="35">
        <f>E728</f>
        <v>344.036</v>
      </c>
      <c r="F727" s="5">
        <f t="shared" ref="F727:G728" si="486">F728</f>
        <v>0</v>
      </c>
      <c r="G727" s="5">
        <f t="shared" si="486"/>
        <v>0</v>
      </c>
    </row>
    <row r="728" spans="1:7" ht="38.25" x14ac:dyDescent="0.25">
      <c r="A728" s="8">
        <v>1001</v>
      </c>
      <c r="B728" s="6" t="s">
        <v>370</v>
      </c>
      <c r="C728" s="6"/>
      <c r="D728" s="9" t="s">
        <v>371</v>
      </c>
      <c r="E728" s="35">
        <f>E729</f>
        <v>344.036</v>
      </c>
      <c r="F728" s="5">
        <f t="shared" si="486"/>
        <v>0</v>
      </c>
      <c r="G728" s="5">
        <f t="shared" si="486"/>
        <v>0</v>
      </c>
    </row>
    <row r="729" spans="1:7" ht="25.5" x14ac:dyDescent="0.25">
      <c r="A729" s="8">
        <v>1001</v>
      </c>
      <c r="B729" s="6" t="s">
        <v>398</v>
      </c>
      <c r="C729" s="6"/>
      <c r="D729" s="9" t="s">
        <v>399</v>
      </c>
      <c r="E729" s="35">
        <f>E730</f>
        <v>344.036</v>
      </c>
      <c r="F729" s="5">
        <f t="shared" ref="F729:G729" si="487">F730</f>
        <v>0</v>
      </c>
      <c r="G729" s="5">
        <f t="shared" si="487"/>
        <v>0</v>
      </c>
    </row>
    <row r="730" spans="1:7" ht="44.25" customHeight="1" x14ac:dyDescent="0.25">
      <c r="A730" s="8">
        <v>1001</v>
      </c>
      <c r="B730" s="6" t="s">
        <v>401</v>
      </c>
      <c r="C730" s="6"/>
      <c r="D730" s="9" t="s">
        <v>400</v>
      </c>
      <c r="E730" s="2">
        <f>E731+E734</f>
        <v>344.036</v>
      </c>
      <c r="F730" s="5">
        <f t="shared" ref="F730:G730" si="488">F731+F734</f>
        <v>0</v>
      </c>
      <c r="G730" s="5">
        <f t="shared" si="488"/>
        <v>0</v>
      </c>
    </row>
    <row r="731" spans="1:7" ht="25.5" x14ac:dyDescent="0.25">
      <c r="A731" s="8">
        <v>1001</v>
      </c>
      <c r="B731" s="6" t="s">
        <v>401</v>
      </c>
      <c r="C731" s="6">
        <v>200</v>
      </c>
      <c r="D731" s="9" t="s">
        <v>20</v>
      </c>
      <c r="E731" s="2">
        <f>E732</f>
        <v>5.0999999999999996</v>
      </c>
      <c r="F731" s="5">
        <f t="shared" ref="F731:G731" si="489">F732</f>
        <v>0</v>
      </c>
      <c r="G731" s="5">
        <f t="shared" si="489"/>
        <v>0</v>
      </c>
    </row>
    <row r="732" spans="1:7" ht="25.5" x14ac:dyDescent="0.25">
      <c r="A732" s="8">
        <v>1001</v>
      </c>
      <c r="B732" s="6" t="s">
        <v>401</v>
      </c>
      <c r="C732" s="6">
        <v>240</v>
      </c>
      <c r="D732" s="9" t="s">
        <v>21</v>
      </c>
      <c r="E732" s="2">
        <f>E733</f>
        <v>5.0999999999999996</v>
      </c>
      <c r="F732" s="5">
        <f t="shared" ref="F732:G732" si="490">F733</f>
        <v>0</v>
      </c>
      <c r="G732" s="5">
        <f t="shared" si="490"/>
        <v>0</v>
      </c>
    </row>
    <row r="733" spans="1:7" x14ac:dyDescent="0.25">
      <c r="A733" s="8">
        <v>1001</v>
      </c>
      <c r="B733" s="6" t="s">
        <v>401</v>
      </c>
      <c r="C733" s="6">
        <v>244</v>
      </c>
      <c r="D733" s="9" t="s">
        <v>22</v>
      </c>
      <c r="E733" s="2">
        <v>5.0999999999999996</v>
      </c>
      <c r="F733" s="5"/>
      <c r="G733" s="5"/>
    </row>
    <row r="734" spans="1:7" x14ac:dyDescent="0.25">
      <c r="A734" s="8">
        <v>1001</v>
      </c>
      <c r="B734" s="6" t="s">
        <v>401</v>
      </c>
      <c r="C734" s="6">
        <v>300</v>
      </c>
      <c r="D734" s="9" t="s">
        <v>161</v>
      </c>
      <c r="E734" s="2">
        <f>E735</f>
        <v>338.93599999999998</v>
      </c>
      <c r="F734" s="5">
        <f t="shared" ref="F734:G734" si="491">F735</f>
        <v>0</v>
      </c>
      <c r="G734" s="5">
        <f t="shared" si="491"/>
        <v>0</v>
      </c>
    </row>
    <row r="735" spans="1:7" x14ac:dyDescent="0.25">
      <c r="A735" s="8">
        <v>1001</v>
      </c>
      <c r="B735" s="6" t="s">
        <v>401</v>
      </c>
      <c r="C735" s="6">
        <v>310</v>
      </c>
      <c r="D735" s="9" t="s">
        <v>162</v>
      </c>
      <c r="E735" s="2">
        <f>E736</f>
        <v>338.93599999999998</v>
      </c>
      <c r="F735" s="5">
        <f t="shared" ref="F735:G735" si="492">F736</f>
        <v>0</v>
      </c>
      <c r="G735" s="5">
        <f t="shared" si="492"/>
        <v>0</v>
      </c>
    </row>
    <row r="736" spans="1:7" x14ac:dyDescent="0.25">
      <c r="A736" s="8">
        <v>1001</v>
      </c>
      <c r="B736" s="6" t="s">
        <v>401</v>
      </c>
      <c r="C736" s="6">
        <v>312</v>
      </c>
      <c r="D736" s="9" t="s">
        <v>163</v>
      </c>
      <c r="E736" s="2">
        <v>338.93599999999998</v>
      </c>
      <c r="F736" s="5">
        <v>0</v>
      </c>
      <c r="G736" s="5">
        <v>0</v>
      </c>
    </row>
    <row r="737" spans="1:7" x14ac:dyDescent="0.25">
      <c r="A737" s="8">
        <v>1003</v>
      </c>
      <c r="B737" s="6"/>
      <c r="C737" s="6"/>
      <c r="D737" s="9" t="s">
        <v>164</v>
      </c>
      <c r="E737" s="2">
        <f>E738+E749+E780</f>
        <v>3238</v>
      </c>
      <c r="F737" s="2">
        <f>F738+F749+F780</f>
        <v>2574</v>
      </c>
      <c r="G737" s="2">
        <f>G738+G749+G780</f>
        <v>2574</v>
      </c>
    </row>
    <row r="738" spans="1:7" ht="25.5" x14ac:dyDescent="0.25">
      <c r="A738" s="8">
        <v>1003</v>
      </c>
      <c r="B738" s="6" t="s">
        <v>315</v>
      </c>
      <c r="C738" s="6"/>
      <c r="D738" s="9" t="s">
        <v>316</v>
      </c>
      <c r="E738" s="2">
        <f>E739+E744</f>
        <v>2574</v>
      </c>
      <c r="F738" s="2">
        <f t="shared" ref="F738:G738" si="493">F739+F744</f>
        <v>2574</v>
      </c>
      <c r="G738" s="2">
        <f t="shared" si="493"/>
        <v>2574</v>
      </c>
    </row>
    <row r="739" spans="1:7" x14ac:dyDescent="0.25">
      <c r="A739" s="8">
        <v>1003</v>
      </c>
      <c r="B739" s="6" t="s">
        <v>317</v>
      </c>
      <c r="C739" s="6"/>
      <c r="D739" s="9" t="s">
        <v>95</v>
      </c>
      <c r="E739" s="2">
        <f>E740</f>
        <v>2092</v>
      </c>
      <c r="F739" s="2">
        <f t="shared" ref="F739:G739" si="494">F740</f>
        <v>2092</v>
      </c>
      <c r="G739" s="2">
        <f t="shared" si="494"/>
        <v>2092</v>
      </c>
    </row>
    <row r="740" spans="1:7" ht="69.75" customHeight="1" x14ac:dyDescent="0.25">
      <c r="A740" s="8">
        <v>1003</v>
      </c>
      <c r="B740" s="21" t="s">
        <v>418</v>
      </c>
      <c r="C740" s="6"/>
      <c r="D740" s="9" t="s">
        <v>417</v>
      </c>
      <c r="E740" s="2">
        <f>E741</f>
        <v>2092</v>
      </c>
      <c r="F740" s="2">
        <f t="shared" ref="F740:G740" si="495">F741</f>
        <v>2092</v>
      </c>
      <c r="G740" s="2">
        <f t="shared" si="495"/>
        <v>2092</v>
      </c>
    </row>
    <row r="741" spans="1:7" x14ac:dyDescent="0.25">
      <c r="A741" s="8">
        <v>1003</v>
      </c>
      <c r="B741" s="21" t="s">
        <v>418</v>
      </c>
      <c r="C741" s="6">
        <v>300</v>
      </c>
      <c r="D741" s="9" t="s">
        <v>161</v>
      </c>
      <c r="E741" s="2">
        <f>E742</f>
        <v>2092</v>
      </c>
      <c r="F741" s="2">
        <f t="shared" ref="F741:G741" si="496">F742</f>
        <v>2092</v>
      </c>
      <c r="G741" s="2">
        <f t="shared" si="496"/>
        <v>2092</v>
      </c>
    </row>
    <row r="742" spans="1:7" x14ac:dyDescent="0.25">
      <c r="A742" s="8">
        <v>1003</v>
      </c>
      <c r="B742" s="21" t="s">
        <v>418</v>
      </c>
      <c r="C742" s="6">
        <v>310</v>
      </c>
      <c r="D742" s="9" t="s">
        <v>162</v>
      </c>
      <c r="E742" s="2">
        <f>E743</f>
        <v>2092</v>
      </c>
      <c r="F742" s="2">
        <f t="shared" ref="F742:G742" si="497">F743</f>
        <v>2092</v>
      </c>
      <c r="G742" s="2">
        <f t="shared" si="497"/>
        <v>2092</v>
      </c>
    </row>
    <row r="743" spans="1:7" ht="25.5" x14ac:dyDescent="0.25">
      <c r="A743" s="8">
        <v>1003</v>
      </c>
      <c r="B743" s="21" t="s">
        <v>418</v>
      </c>
      <c r="C743" s="6">
        <v>313</v>
      </c>
      <c r="D743" s="9" t="s">
        <v>165</v>
      </c>
      <c r="E743" s="2">
        <v>2092</v>
      </c>
      <c r="F743" s="2">
        <v>2092</v>
      </c>
      <c r="G743" s="2">
        <v>2092</v>
      </c>
    </row>
    <row r="744" spans="1:7" ht="25.5" x14ac:dyDescent="0.25">
      <c r="A744" s="8">
        <v>1003</v>
      </c>
      <c r="B744" s="6" t="s">
        <v>334</v>
      </c>
      <c r="C744" s="6"/>
      <c r="D744" s="9" t="s">
        <v>89</v>
      </c>
      <c r="E744" s="2">
        <f>E745</f>
        <v>482</v>
      </c>
      <c r="F744" s="2">
        <f t="shared" ref="F744:G744" si="498">F745</f>
        <v>482</v>
      </c>
      <c r="G744" s="2">
        <f t="shared" si="498"/>
        <v>482</v>
      </c>
    </row>
    <row r="745" spans="1:7" ht="80.25" customHeight="1" x14ac:dyDescent="0.25">
      <c r="A745" s="8">
        <v>1003</v>
      </c>
      <c r="B745" s="21" t="s">
        <v>420</v>
      </c>
      <c r="C745" s="6"/>
      <c r="D745" s="9" t="s">
        <v>419</v>
      </c>
      <c r="E745" s="2">
        <f>E746</f>
        <v>482</v>
      </c>
      <c r="F745" s="2">
        <f t="shared" ref="F745:G745" si="499">F746</f>
        <v>482</v>
      </c>
      <c r="G745" s="2">
        <f t="shared" si="499"/>
        <v>482</v>
      </c>
    </row>
    <row r="746" spans="1:7" x14ac:dyDescent="0.25">
      <c r="A746" s="8">
        <v>1003</v>
      </c>
      <c r="B746" s="21" t="s">
        <v>420</v>
      </c>
      <c r="C746" s="6">
        <v>300</v>
      </c>
      <c r="D746" s="9" t="s">
        <v>161</v>
      </c>
      <c r="E746" s="2">
        <f>E747</f>
        <v>482</v>
      </c>
      <c r="F746" s="2">
        <f t="shared" ref="F746:G746" si="500">F747</f>
        <v>482</v>
      </c>
      <c r="G746" s="2">
        <f t="shared" si="500"/>
        <v>482</v>
      </c>
    </row>
    <row r="747" spans="1:7" x14ac:dyDescent="0.25">
      <c r="A747" s="8">
        <v>1003</v>
      </c>
      <c r="B747" s="21" t="s">
        <v>420</v>
      </c>
      <c r="C747" s="6">
        <v>310</v>
      </c>
      <c r="D747" s="9" t="s">
        <v>162</v>
      </c>
      <c r="E747" s="2">
        <f>E748</f>
        <v>482</v>
      </c>
      <c r="F747" s="2">
        <f t="shared" ref="F747:G747" si="501">F748</f>
        <v>482</v>
      </c>
      <c r="G747" s="2">
        <f t="shared" si="501"/>
        <v>482</v>
      </c>
    </row>
    <row r="748" spans="1:7" ht="25.5" x14ac:dyDescent="0.25">
      <c r="A748" s="8">
        <v>1003</v>
      </c>
      <c r="B748" s="21" t="s">
        <v>420</v>
      </c>
      <c r="C748" s="6">
        <v>313</v>
      </c>
      <c r="D748" s="9" t="s">
        <v>165</v>
      </c>
      <c r="E748" s="2">
        <v>482</v>
      </c>
      <c r="F748" s="2">
        <v>482</v>
      </c>
      <c r="G748" s="2">
        <v>482</v>
      </c>
    </row>
    <row r="749" spans="1:7" ht="38.25" x14ac:dyDescent="0.25">
      <c r="A749" s="8">
        <v>1003</v>
      </c>
      <c r="B749" s="6" t="s">
        <v>370</v>
      </c>
      <c r="C749" s="6"/>
      <c r="D749" s="9" t="s">
        <v>371</v>
      </c>
      <c r="E749" s="2">
        <f>E755+E760+E776+E750</f>
        <v>654</v>
      </c>
      <c r="F749" s="5"/>
      <c r="G749" s="5"/>
    </row>
    <row r="750" spans="1:7" ht="32.25" customHeight="1" x14ac:dyDescent="0.25">
      <c r="A750" s="8" t="s">
        <v>505</v>
      </c>
      <c r="B750" s="6" t="s">
        <v>372</v>
      </c>
      <c r="C750" s="6"/>
      <c r="D750" s="9" t="s">
        <v>373</v>
      </c>
      <c r="E750" s="2">
        <f>E751</f>
        <v>154</v>
      </c>
      <c r="F750" s="2">
        <f t="shared" ref="F750:G750" si="502">F751</f>
        <v>0</v>
      </c>
      <c r="G750" s="2">
        <f t="shared" si="502"/>
        <v>0</v>
      </c>
    </row>
    <row r="751" spans="1:7" x14ac:dyDescent="0.25">
      <c r="A751" s="8" t="s">
        <v>505</v>
      </c>
      <c r="B751" s="6" t="s">
        <v>506</v>
      </c>
      <c r="C751" s="6"/>
      <c r="D751" s="9" t="s">
        <v>507</v>
      </c>
      <c r="E751" s="2">
        <f>E752</f>
        <v>154</v>
      </c>
      <c r="F751" s="2">
        <f t="shared" ref="F751:G751" si="503">F752</f>
        <v>0</v>
      </c>
      <c r="G751" s="2">
        <f t="shared" si="503"/>
        <v>0</v>
      </c>
    </row>
    <row r="752" spans="1:7" ht="25.5" x14ac:dyDescent="0.25">
      <c r="A752" s="8" t="s">
        <v>505</v>
      </c>
      <c r="B752" s="6" t="s">
        <v>506</v>
      </c>
      <c r="C752" s="6">
        <v>200</v>
      </c>
      <c r="D752" s="9" t="s">
        <v>20</v>
      </c>
      <c r="E752" s="2">
        <f>E753</f>
        <v>154</v>
      </c>
      <c r="F752" s="2">
        <f t="shared" ref="F752:G752" si="504">F753</f>
        <v>0</v>
      </c>
      <c r="G752" s="2">
        <f t="shared" si="504"/>
        <v>0</v>
      </c>
    </row>
    <row r="753" spans="1:7" ht="25.5" x14ac:dyDescent="0.25">
      <c r="A753" s="8" t="s">
        <v>505</v>
      </c>
      <c r="B753" s="6" t="s">
        <v>506</v>
      </c>
      <c r="C753" s="6">
        <v>240</v>
      </c>
      <c r="D753" s="9" t="s">
        <v>21</v>
      </c>
      <c r="E753" s="2">
        <f>E754</f>
        <v>154</v>
      </c>
      <c r="F753" s="2">
        <f t="shared" ref="F753:G753" si="505">F754</f>
        <v>0</v>
      </c>
      <c r="G753" s="2">
        <f t="shared" si="505"/>
        <v>0</v>
      </c>
    </row>
    <row r="754" spans="1:7" x14ac:dyDescent="0.25">
      <c r="A754" s="8" t="s">
        <v>505</v>
      </c>
      <c r="B754" s="6" t="s">
        <v>506</v>
      </c>
      <c r="C754" s="6">
        <v>244</v>
      </c>
      <c r="D754" s="9" t="s">
        <v>22</v>
      </c>
      <c r="E754" s="2">
        <v>154</v>
      </c>
      <c r="F754" s="5">
        <v>0</v>
      </c>
      <c r="G754" s="5">
        <v>0</v>
      </c>
    </row>
    <row r="755" spans="1:7" ht="25.5" x14ac:dyDescent="0.25">
      <c r="A755" s="8">
        <v>1003</v>
      </c>
      <c r="B755" s="6" t="s">
        <v>398</v>
      </c>
      <c r="C755" s="6"/>
      <c r="D755" s="9" t="s">
        <v>399</v>
      </c>
      <c r="E755" s="2">
        <f>E756</f>
        <v>47</v>
      </c>
      <c r="F755" s="2">
        <f t="shared" ref="F755:G755" si="506">F756</f>
        <v>0</v>
      </c>
      <c r="G755" s="2">
        <f t="shared" si="506"/>
        <v>0</v>
      </c>
    </row>
    <row r="756" spans="1:7" ht="38.25" x14ac:dyDescent="0.25">
      <c r="A756" s="8">
        <v>1003</v>
      </c>
      <c r="B756" s="6" t="s">
        <v>402</v>
      </c>
      <c r="C756" s="6"/>
      <c r="D756" s="9" t="s">
        <v>168</v>
      </c>
      <c r="E756" s="2">
        <f>E757</f>
        <v>47</v>
      </c>
      <c r="F756" s="5">
        <f t="shared" ref="F756:G756" si="507">F757</f>
        <v>0</v>
      </c>
      <c r="G756" s="5">
        <f t="shared" si="507"/>
        <v>0</v>
      </c>
    </row>
    <row r="757" spans="1:7" x14ac:dyDescent="0.25">
      <c r="A757" s="8">
        <v>1003</v>
      </c>
      <c r="B757" s="6" t="s">
        <v>402</v>
      </c>
      <c r="C757" s="6">
        <v>300</v>
      </c>
      <c r="D757" s="9" t="s">
        <v>161</v>
      </c>
      <c r="E757" s="2">
        <f>E758</f>
        <v>47</v>
      </c>
      <c r="F757" s="5">
        <f t="shared" ref="F757:G757" si="508">F758</f>
        <v>0</v>
      </c>
      <c r="G757" s="5">
        <f t="shared" si="508"/>
        <v>0</v>
      </c>
    </row>
    <row r="758" spans="1:7" ht="25.5" x14ac:dyDescent="0.25">
      <c r="A758" s="8">
        <v>1003</v>
      </c>
      <c r="B758" s="6" t="s">
        <v>402</v>
      </c>
      <c r="C758" s="6">
        <v>320</v>
      </c>
      <c r="D758" s="9" t="s">
        <v>166</v>
      </c>
      <c r="E758" s="2">
        <f>E759</f>
        <v>47</v>
      </c>
      <c r="F758" s="5">
        <f t="shared" ref="F758:G758" si="509">F759</f>
        <v>0</v>
      </c>
      <c r="G758" s="5">
        <f t="shared" si="509"/>
        <v>0</v>
      </c>
    </row>
    <row r="759" spans="1:7" ht="25.5" x14ac:dyDescent="0.25">
      <c r="A759" s="8">
        <v>1003</v>
      </c>
      <c r="B759" s="6" t="s">
        <v>402</v>
      </c>
      <c r="C759" s="6">
        <v>321</v>
      </c>
      <c r="D759" s="9" t="s">
        <v>167</v>
      </c>
      <c r="E759" s="2">
        <v>47</v>
      </c>
      <c r="F759" s="5">
        <v>0</v>
      </c>
      <c r="G759" s="5">
        <v>0</v>
      </c>
    </row>
    <row r="760" spans="1:7" ht="25.5" x14ac:dyDescent="0.25">
      <c r="A760" s="8">
        <v>1003</v>
      </c>
      <c r="B760" s="6" t="s">
        <v>392</v>
      </c>
      <c r="C760" s="6"/>
      <c r="D760" s="9" t="s">
        <v>99</v>
      </c>
      <c r="E760" s="2">
        <f>E761+E765+E772</f>
        <v>415</v>
      </c>
      <c r="F760" s="2">
        <f t="shared" ref="F760:G760" si="510">F761+F765+F772</f>
        <v>0</v>
      </c>
      <c r="G760" s="2">
        <f t="shared" si="510"/>
        <v>0</v>
      </c>
    </row>
    <row r="761" spans="1:7" ht="25.5" x14ac:dyDescent="0.25">
      <c r="A761" s="8">
        <v>1003</v>
      </c>
      <c r="B761" s="6" t="s">
        <v>403</v>
      </c>
      <c r="C761" s="6"/>
      <c r="D761" s="9" t="s">
        <v>169</v>
      </c>
      <c r="E761" s="2">
        <f>E762</f>
        <v>300</v>
      </c>
      <c r="F761" s="5">
        <f t="shared" ref="F761:G761" si="511">F762</f>
        <v>0</v>
      </c>
      <c r="G761" s="5">
        <f t="shared" si="511"/>
        <v>0</v>
      </c>
    </row>
    <row r="762" spans="1:7" x14ac:dyDescent="0.25">
      <c r="A762" s="8">
        <v>1003</v>
      </c>
      <c r="B762" s="6" t="s">
        <v>403</v>
      </c>
      <c r="C762" s="6">
        <v>300</v>
      </c>
      <c r="D762" s="9" t="s">
        <v>161</v>
      </c>
      <c r="E762" s="2">
        <f>E763</f>
        <v>300</v>
      </c>
      <c r="F762" s="5">
        <f t="shared" ref="F762:G762" si="512">F763</f>
        <v>0</v>
      </c>
      <c r="G762" s="5">
        <f t="shared" si="512"/>
        <v>0</v>
      </c>
    </row>
    <row r="763" spans="1:7" ht="25.5" x14ac:dyDescent="0.25">
      <c r="A763" s="8">
        <v>1003</v>
      </c>
      <c r="B763" s="6" t="s">
        <v>403</v>
      </c>
      <c r="C763" s="6">
        <v>320</v>
      </c>
      <c r="D763" s="9" t="s">
        <v>166</v>
      </c>
      <c r="E763" s="2">
        <f>E764</f>
        <v>300</v>
      </c>
      <c r="F763" s="5">
        <f t="shared" ref="F763:G763" si="513">F764</f>
        <v>0</v>
      </c>
      <c r="G763" s="5">
        <f t="shared" si="513"/>
        <v>0</v>
      </c>
    </row>
    <row r="764" spans="1:7" ht="25.5" x14ac:dyDescent="0.25">
      <c r="A764" s="8">
        <v>1003</v>
      </c>
      <c r="B764" s="6" t="s">
        <v>403</v>
      </c>
      <c r="C764" s="6">
        <v>321</v>
      </c>
      <c r="D764" s="9" t="s">
        <v>167</v>
      </c>
      <c r="E764" s="2">
        <v>300</v>
      </c>
      <c r="F764" s="5">
        <v>0</v>
      </c>
      <c r="G764" s="5">
        <v>0</v>
      </c>
    </row>
    <row r="765" spans="1:7" ht="25.5" x14ac:dyDescent="0.25">
      <c r="A765" s="8">
        <v>1003</v>
      </c>
      <c r="B765" s="6" t="s">
        <v>393</v>
      </c>
      <c r="C765" s="6"/>
      <c r="D765" s="9" t="s">
        <v>100</v>
      </c>
      <c r="E765" s="2">
        <f>E766+E769</f>
        <v>85</v>
      </c>
      <c r="F765" s="5">
        <f t="shared" ref="F765:G765" si="514">F769</f>
        <v>0</v>
      </c>
      <c r="G765" s="5">
        <f t="shared" si="514"/>
        <v>0</v>
      </c>
    </row>
    <row r="766" spans="1:7" ht="25.5" x14ac:dyDescent="0.25">
      <c r="A766" s="8">
        <v>1003</v>
      </c>
      <c r="B766" s="6" t="s">
        <v>393</v>
      </c>
      <c r="C766" s="6">
        <v>200</v>
      </c>
      <c r="D766" s="9" t="s">
        <v>20</v>
      </c>
      <c r="E766" s="2">
        <f>E767</f>
        <v>18</v>
      </c>
      <c r="F766" s="2">
        <f t="shared" ref="F766:G766" si="515">F767</f>
        <v>0</v>
      </c>
      <c r="G766" s="2">
        <f t="shared" si="515"/>
        <v>0</v>
      </c>
    </row>
    <row r="767" spans="1:7" ht="25.5" x14ac:dyDescent="0.25">
      <c r="A767" s="8">
        <v>1003</v>
      </c>
      <c r="B767" s="6" t="s">
        <v>393</v>
      </c>
      <c r="C767" s="6">
        <v>240</v>
      </c>
      <c r="D767" s="9" t="s">
        <v>21</v>
      </c>
      <c r="E767" s="2">
        <f>E768</f>
        <v>18</v>
      </c>
      <c r="F767" s="2">
        <f t="shared" ref="F767:G767" si="516">F768</f>
        <v>0</v>
      </c>
      <c r="G767" s="2">
        <f t="shared" si="516"/>
        <v>0</v>
      </c>
    </row>
    <row r="768" spans="1:7" x14ac:dyDescent="0.25">
      <c r="A768" s="8">
        <v>1003</v>
      </c>
      <c r="B768" s="6" t="s">
        <v>393</v>
      </c>
      <c r="C768" s="6">
        <v>244</v>
      </c>
      <c r="D768" s="9" t="s">
        <v>22</v>
      </c>
      <c r="E768" s="2">
        <v>18</v>
      </c>
      <c r="F768" s="5">
        <v>0</v>
      </c>
      <c r="G768" s="5">
        <v>0</v>
      </c>
    </row>
    <row r="769" spans="1:7" x14ac:dyDescent="0.25">
      <c r="A769" s="8">
        <v>1003</v>
      </c>
      <c r="B769" s="6" t="s">
        <v>393</v>
      </c>
      <c r="C769" s="6">
        <v>300</v>
      </c>
      <c r="D769" s="9" t="s">
        <v>161</v>
      </c>
      <c r="E769" s="2">
        <f>E770</f>
        <v>67</v>
      </c>
      <c r="F769" s="5">
        <f t="shared" ref="F769:G769" si="517">F770</f>
        <v>0</v>
      </c>
      <c r="G769" s="5">
        <f t="shared" si="517"/>
        <v>0</v>
      </c>
    </row>
    <row r="770" spans="1:7" ht="25.5" x14ac:dyDescent="0.25">
      <c r="A770" s="8">
        <v>1003</v>
      </c>
      <c r="B770" s="6" t="s">
        <v>393</v>
      </c>
      <c r="C770" s="6">
        <v>320</v>
      </c>
      <c r="D770" s="9" t="s">
        <v>166</v>
      </c>
      <c r="E770" s="2">
        <f>E771</f>
        <v>67</v>
      </c>
      <c r="F770" s="5">
        <f t="shared" ref="F770:G770" si="518">F771</f>
        <v>0</v>
      </c>
      <c r="G770" s="5">
        <f t="shared" si="518"/>
        <v>0</v>
      </c>
    </row>
    <row r="771" spans="1:7" ht="25.5" x14ac:dyDescent="0.25">
      <c r="A771" s="8">
        <v>1003</v>
      </c>
      <c r="B771" s="6" t="s">
        <v>393</v>
      </c>
      <c r="C771" s="6">
        <v>321</v>
      </c>
      <c r="D771" s="9" t="s">
        <v>167</v>
      </c>
      <c r="E771" s="2">
        <v>67</v>
      </c>
      <c r="F771" s="5">
        <v>0</v>
      </c>
      <c r="G771" s="5">
        <v>0</v>
      </c>
    </row>
    <row r="772" spans="1:7" ht="51" x14ac:dyDescent="0.25">
      <c r="A772" s="8">
        <v>1003</v>
      </c>
      <c r="B772" s="6" t="s">
        <v>404</v>
      </c>
      <c r="C772" s="6"/>
      <c r="D772" s="9" t="s">
        <v>170</v>
      </c>
      <c r="E772" s="2">
        <f>E773</f>
        <v>30</v>
      </c>
      <c r="F772" s="5">
        <f t="shared" ref="F772:G772" si="519">F773</f>
        <v>0</v>
      </c>
      <c r="G772" s="5">
        <f t="shared" si="519"/>
        <v>0</v>
      </c>
    </row>
    <row r="773" spans="1:7" x14ac:dyDescent="0.25">
      <c r="A773" s="8">
        <v>1003</v>
      </c>
      <c r="B773" s="6" t="s">
        <v>404</v>
      </c>
      <c r="C773" s="6">
        <v>800</v>
      </c>
      <c r="D773" s="9" t="s">
        <v>23</v>
      </c>
      <c r="E773" s="2">
        <f>E774</f>
        <v>30</v>
      </c>
      <c r="F773" s="5">
        <f t="shared" ref="F773:G773" si="520">F774</f>
        <v>0</v>
      </c>
      <c r="G773" s="5">
        <f t="shared" si="520"/>
        <v>0</v>
      </c>
    </row>
    <row r="774" spans="1:7" ht="42.75" customHeight="1" x14ac:dyDescent="0.25">
      <c r="A774" s="8">
        <v>1003</v>
      </c>
      <c r="B774" s="6" t="s">
        <v>404</v>
      </c>
      <c r="C774" s="6">
        <v>810</v>
      </c>
      <c r="D774" s="9" t="s">
        <v>71</v>
      </c>
      <c r="E774" s="2">
        <f>E775</f>
        <v>30</v>
      </c>
      <c r="F774" s="5">
        <f t="shared" ref="F774:G774" si="521">F775</f>
        <v>0</v>
      </c>
      <c r="G774" s="5">
        <f t="shared" si="521"/>
        <v>0</v>
      </c>
    </row>
    <row r="775" spans="1:7" ht="57" customHeight="1" x14ac:dyDescent="0.25">
      <c r="A775" s="8">
        <v>1003</v>
      </c>
      <c r="B775" s="6" t="s">
        <v>404</v>
      </c>
      <c r="C775" s="6">
        <v>812</v>
      </c>
      <c r="D775" s="9" t="s">
        <v>72</v>
      </c>
      <c r="E775" s="2">
        <v>30</v>
      </c>
      <c r="F775" s="5">
        <v>0</v>
      </c>
      <c r="G775" s="5">
        <v>0</v>
      </c>
    </row>
    <row r="776" spans="1:7" ht="25.5" x14ac:dyDescent="0.25">
      <c r="A776" s="8">
        <v>1003</v>
      </c>
      <c r="B776" s="6" t="s">
        <v>406</v>
      </c>
      <c r="C776" s="6"/>
      <c r="D776" s="9" t="s">
        <v>85</v>
      </c>
      <c r="E776" s="2">
        <f>E777</f>
        <v>38</v>
      </c>
      <c r="F776" s="5">
        <f t="shared" ref="F776:G776" si="522">F777</f>
        <v>0</v>
      </c>
      <c r="G776" s="5">
        <f t="shared" si="522"/>
        <v>0</v>
      </c>
    </row>
    <row r="777" spans="1:7" ht="38.25" x14ac:dyDescent="0.25">
      <c r="A777" s="8">
        <v>1003</v>
      </c>
      <c r="B777" s="6" t="s">
        <v>407</v>
      </c>
      <c r="C777" s="6"/>
      <c r="D777" s="9" t="s">
        <v>173</v>
      </c>
      <c r="E777" s="2">
        <f>E778</f>
        <v>38</v>
      </c>
      <c r="F777" s="5">
        <f t="shared" ref="F777:G777" si="523">F778</f>
        <v>0</v>
      </c>
      <c r="G777" s="5">
        <f t="shared" si="523"/>
        <v>0</v>
      </c>
    </row>
    <row r="778" spans="1:7" x14ac:dyDescent="0.25">
      <c r="A778" s="8">
        <v>1003</v>
      </c>
      <c r="B778" s="6" t="s">
        <v>407</v>
      </c>
      <c r="C778" s="6">
        <v>300</v>
      </c>
      <c r="D778" s="9" t="s">
        <v>161</v>
      </c>
      <c r="E778" s="2">
        <f>E779</f>
        <v>38</v>
      </c>
      <c r="F778" s="5">
        <f t="shared" ref="F778:G778" si="524">F779</f>
        <v>0</v>
      </c>
      <c r="G778" s="5">
        <f t="shared" si="524"/>
        <v>0</v>
      </c>
    </row>
    <row r="779" spans="1:7" x14ac:dyDescent="0.25">
      <c r="A779" s="8">
        <v>1003</v>
      </c>
      <c r="B779" s="6" t="s">
        <v>407</v>
      </c>
      <c r="C779" s="6">
        <v>360</v>
      </c>
      <c r="D779" s="9" t="s">
        <v>172</v>
      </c>
      <c r="E779" s="2">
        <v>38</v>
      </c>
      <c r="F779" s="5">
        <v>0</v>
      </c>
      <c r="G779" s="5">
        <v>0</v>
      </c>
    </row>
    <row r="780" spans="1:7" ht="38.25" x14ac:dyDescent="0.25">
      <c r="A780" s="8">
        <v>1003</v>
      </c>
      <c r="B780" s="6" t="s">
        <v>283</v>
      </c>
      <c r="C780" s="6"/>
      <c r="D780" s="9" t="s">
        <v>284</v>
      </c>
      <c r="E780" s="2">
        <f>E781</f>
        <v>10</v>
      </c>
      <c r="F780" s="5">
        <f t="shared" ref="F780:G780" si="525">F781</f>
        <v>0</v>
      </c>
      <c r="G780" s="5">
        <f t="shared" si="525"/>
        <v>0</v>
      </c>
    </row>
    <row r="781" spans="1:7" ht="25.5" x14ac:dyDescent="0.25">
      <c r="A781" s="8">
        <v>1003</v>
      </c>
      <c r="B781" s="6" t="s">
        <v>291</v>
      </c>
      <c r="C781" s="6"/>
      <c r="D781" s="23" t="s">
        <v>292</v>
      </c>
      <c r="E781" s="2">
        <f>E782</f>
        <v>10</v>
      </c>
      <c r="F781" s="5">
        <f t="shared" ref="F781:G781" si="526">F782</f>
        <v>0</v>
      </c>
      <c r="G781" s="5">
        <f t="shared" si="526"/>
        <v>0</v>
      </c>
    </row>
    <row r="782" spans="1:7" ht="25.5" x14ac:dyDescent="0.25">
      <c r="A782" s="8">
        <v>1003</v>
      </c>
      <c r="B782" s="6" t="s">
        <v>293</v>
      </c>
      <c r="C782" s="6"/>
      <c r="D782" s="9" t="s">
        <v>200</v>
      </c>
      <c r="E782" s="2">
        <f>E783</f>
        <v>10</v>
      </c>
      <c r="F782" s="5">
        <f t="shared" ref="F782:G782" si="527">F783</f>
        <v>0</v>
      </c>
      <c r="G782" s="5">
        <f t="shared" si="527"/>
        <v>0</v>
      </c>
    </row>
    <row r="783" spans="1:7" x14ac:dyDescent="0.25">
      <c r="A783" s="8">
        <v>1003</v>
      </c>
      <c r="B783" s="6" t="s">
        <v>293</v>
      </c>
      <c r="C783" s="6">
        <v>300</v>
      </c>
      <c r="D783" s="9" t="s">
        <v>161</v>
      </c>
      <c r="E783" s="2">
        <f>E784</f>
        <v>10</v>
      </c>
      <c r="F783" s="5">
        <f t="shared" ref="F783:G783" si="528">F784</f>
        <v>0</v>
      </c>
      <c r="G783" s="5">
        <f t="shared" si="528"/>
        <v>0</v>
      </c>
    </row>
    <row r="784" spans="1:7" ht="25.5" x14ac:dyDescent="0.25">
      <c r="A784" s="8">
        <v>1003</v>
      </c>
      <c r="B784" s="6" t="s">
        <v>293</v>
      </c>
      <c r="C784" s="6">
        <v>320</v>
      </c>
      <c r="D784" s="9" t="s">
        <v>166</v>
      </c>
      <c r="E784" s="2">
        <f>E785</f>
        <v>10</v>
      </c>
      <c r="F784" s="5">
        <f t="shared" ref="F784:G784" si="529">F785</f>
        <v>0</v>
      </c>
      <c r="G784" s="5">
        <f t="shared" si="529"/>
        <v>0</v>
      </c>
    </row>
    <row r="785" spans="1:7" x14ac:dyDescent="0.25">
      <c r="A785" s="8">
        <v>1003</v>
      </c>
      <c r="B785" s="6" t="s">
        <v>293</v>
      </c>
      <c r="C785" s="6">
        <v>322</v>
      </c>
      <c r="D785" s="9" t="s">
        <v>174</v>
      </c>
      <c r="E785" s="2">
        <v>10</v>
      </c>
      <c r="F785" s="5">
        <v>0</v>
      </c>
      <c r="G785" s="5">
        <v>0</v>
      </c>
    </row>
    <row r="786" spans="1:7" x14ac:dyDescent="0.25">
      <c r="A786" s="8">
        <v>1004</v>
      </c>
      <c r="B786" s="6"/>
      <c r="C786" s="6"/>
      <c r="D786" s="9" t="s">
        <v>175</v>
      </c>
      <c r="E786" s="2">
        <f>E787+E796</f>
        <v>3185.3</v>
      </c>
      <c r="F786" s="2">
        <f t="shared" ref="F786:G786" si="530">F787+F796</f>
        <v>4795.5</v>
      </c>
      <c r="G786" s="2">
        <f t="shared" si="530"/>
        <v>3603.9</v>
      </c>
    </row>
    <row r="787" spans="1:7" ht="25.5" x14ac:dyDescent="0.25">
      <c r="A787" s="8">
        <v>1004</v>
      </c>
      <c r="B787" s="6" t="s">
        <v>315</v>
      </c>
      <c r="C787" s="6"/>
      <c r="D787" s="9" t="s">
        <v>316</v>
      </c>
      <c r="E787" s="2">
        <f>E788</f>
        <v>1220.5999999999999</v>
      </c>
      <c r="F787" s="2">
        <f t="shared" ref="F787:G787" si="531">F788</f>
        <v>1220.5999999999999</v>
      </c>
      <c r="G787" s="2">
        <f t="shared" si="531"/>
        <v>1220.5999999999999</v>
      </c>
    </row>
    <row r="788" spans="1:7" ht="25.5" x14ac:dyDescent="0.25">
      <c r="A788" s="8">
        <v>1004</v>
      </c>
      <c r="B788" s="6" t="s">
        <v>334</v>
      </c>
      <c r="C788" s="6"/>
      <c r="D788" s="9" t="s">
        <v>89</v>
      </c>
      <c r="E788" s="2">
        <f>E789</f>
        <v>1220.5999999999999</v>
      </c>
      <c r="F788" s="2">
        <f t="shared" ref="F788:G788" si="532">F789</f>
        <v>1220.5999999999999</v>
      </c>
      <c r="G788" s="2">
        <f t="shared" si="532"/>
        <v>1220.5999999999999</v>
      </c>
    </row>
    <row r="789" spans="1:7" ht="51" x14ac:dyDescent="0.25">
      <c r="A789" s="8">
        <v>1004</v>
      </c>
      <c r="B789" s="6" t="s">
        <v>335</v>
      </c>
      <c r="C789" s="6"/>
      <c r="D789" s="9" t="s">
        <v>176</v>
      </c>
      <c r="E789" s="2">
        <f>E790+E793</f>
        <v>1220.5999999999999</v>
      </c>
      <c r="F789" s="2">
        <f t="shared" ref="F789:G789" si="533">F790+F793</f>
        <v>1220.5999999999999</v>
      </c>
      <c r="G789" s="2">
        <f t="shared" si="533"/>
        <v>1220.5999999999999</v>
      </c>
    </row>
    <row r="790" spans="1:7" ht="25.5" x14ac:dyDescent="0.25">
      <c r="A790" s="8">
        <v>1004</v>
      </c>
      <c r="B790" s="6" t="s">
        <v>335</v>
      </c>
      <c r="C790" s="6">
        <v>200</v>
      </c>
      <c r="D790" s="9" t="s">
        <v>20</v>
      </c>
      <c r="E790" s="4">
        <f>E791</f>
        <v>20.6</v>
      </c>
      <c r="F790" s="4">
        <f t="shared" ref="F790:G790" si="534">F791</f>
        <v>15.6</v>
      </c>
      <c r="G790" s="4">
        <f t="shared" si="534"/>
        <v>15.6</v>
      </c>
    </row>
    <row r="791" spans="1:7" ht="25.5" x14ac:dyDescent="0.25">
      <c r="A791" s="8">
        <v>1004</v>
      </c>
      <c r="B791" s="6" t="s">
        <v>335</v>
      </c>
      <c r="C791" s="6">
        <v>240</v>
      </c>
      <c r="D791" s="9" t="s">
        <v>21</v>
      </c>
      <c r="E791" s="4">
        <f>E792</f>
        <v>20.6</v>
      </c>
      <c r="F791" s="4">
        <f t="shared" ref="F791:G791" si="535">F792</f>
        <v>15.6</v>
      </c>
      <c r="G791" s="4">
        <f t="shared" si="535"/>
        <v>15.6</v>
      </c>
    </row>
    <row r="792" spans="1:7" x14ac:dyDescent="0.25">
      <c r="A792" s="8">
        <v>1004</v>
      </c>
      <c r="B792" s="6" t="s">
        <v>335</v>
      </c>
      <c r="C792" s="6">
        <v>244</v>
      </c>
      <c r="D792" s="9" t="s">
        <v>22</v>
      </c>
      <c r="E792" s="4">
        <v>20.6</v>
      </c>
      <c r="F792" s="4">
        <v>15.6</v>
      </c>
      <c r="G792" s="4">
        <v>15.6</v>
      </c>
    </row>
    <row r="793" spans="1:7" x14ac:dyDescent="0.25">
      <c r="A793" s="8">
        <v>1004</v>
      </c>
      <c r="B793" s="6" t="s">
        <v>335</v>
      </c>
      <c r="C793" s="6">
        <v>300</v>
      </c>
      <c r="D793" s="9" t="s">
        <v>161</v>
      </c>
      <c r="E793" s="2">
        <f>E794</f>
        <v>1200</v>
      </c>
      <c r="F793" s="2">
        <f t="shared" ref="F793:G793" si="536">F794</f>
        <v>1205</v>
      </c>
      <c r="G793" s="2">
        <f t="shared" si="536"/>
        <v>1205</v>
      </c>
    </row>
    <row r="794" spans="1:7" ht="25.5" x14ac:dyDescent="0.25">
      <c r="A794" s="8">
        <v>1004</v>
      </c>
      <c r="B794" s="6" t="s">
        <v>335</v>
      </c>
      <c r="C794" s="6">
        <v>320</v>
      </c>
      <c r="D794" s="9" t="s">
        <v>166</v>
      </c>
      <c r="E794" s="2">
        <f>E795</f>
        <v>1200</v>
      </c>
      <c r="F794" s="2">
        <f t="shared" ref="F794:G794" si="537">F795</f>
        <v>1205</v>
      </c>
      <c r="G794" s="2">
        <f t="shared" si="537"/>
        <v>1205</v>
      </c>
    </row>
    <row r="795" spans="1:7" ht="25.5" x14ac:dyDescent="0.25">
      <c r="A795" s="8">
        <v>1004</v>
      </c>
      <c r="B795" s="6" t="s">
        <v>335</v>
      </c>
      <c r="C795" s="6">
        <v>321</v>
      </c>
      <c r="D795" s="9" t="s">
        <v>167</v>
      </c>
      <c r="E795" s="2">
        <v>1200</v>
      </c>
      <c r="F795" s="2">
        <v>1205</v>
      </c>
      <c r="G795" s="2">
        <v>1205</v>
      </c>
    </row>
    <row r="796" spans="1:7" ht="38.25" x14ac:dyDescent="0.25">
      <c r="A796" s="8">
        <v>1004</v>
      </c>
      <c r="B796" s="6" t="s">
        <v>370</v>
      </c>
      <c r="C796" s="6"/>
      <c r="D796" s="9" t="s">
        <v>371</v>
      </c>
      <c r="E796" s="2">
        <f>E797</f>
        <v>1964.7</v>
      </c>
      <c r="F796" s="2">
        <f t="shared" ref="F796:G797" si="538">F797</f>
        <v>3574.9</v>
      </c>
      <c r="G796" s="2">
        <f t="shared" si="538"/>
        <v>2383.3000000000002</v>
      </c>
    </row>
    <row r="797" spans="1:7" ht="25.5" x14ac:dyDescent="0.25">
      <c r="A797" s="8">
        <v>1004</v>
      </c>
      <c r="B797" s="6" t="s">
        <v>372</v>
      </c>
      <c r="C797" s="6"/>
      <c r="D797" s="9" t="s">
        <v>373</v>
      </c>
      <c r="E797" s="2">
        <f>E798</f>
        <v>1964.7</v>
      </c>
      <c r="F797" s="2">
        <f t="shared" si="538"/>
        <v>3574.9</v>
      </c>
      <c r="G797" s="2">
        <f t="shared" si="538"/>
        <v>2383.3000000000002</v>
      </c>
    </row>
    <row r="798" spans="1:7" ht="43.5" customHeight="1" x14ac:dyDescent="0.25">
      <c r="A798" s="8">
        <v>1004</v>
      </c>
      <c r="B798" s="21" t="s">
        <v>425</v>
      </c>
      <c r="C798" s="6"/>
      <c r="D798" s="9" t="s">
        <v>426</v>
      </c>
      <c r="E798" s="2">
        <f>E799</f>
        <v>1964.7</v>
      </c>
      <c r="F798" s="2">
        <f>F799</f>
        <v>3574.9</v>
      </c>
      <c r="G798" s="2">
        <f t="shared" ref="G798" si="539">G799</f>
        <v>2383.3000000000002</v>
      </c>
    </row>
    <row r="799" spans="1:7" ht="25.5" x14ac:dyDescent="0.25">
      <c r="A799" s="8">
        <v>1004</v>
      </c>
      <c r="B799" s="21" t="s">
        <v>425</v>
      </c>
      <c r="C799" s="6">
        <v>400</v>
      </c>
      <c r="D799" s="9" t="s">
        <v>42</v>
      </c>
      <c r="E799" s="2">
        <f>E800</f>
        <v>1964.7</v>
      </c>
      <c r="F799" s="2">
        <f t="shared" ref="F799:G799" si="540">F800</f>
        <v>3574.9</v>
      </c>
      <c r="G799" s="2">
        <f t="shared" si="540"/>
        <v>2383.3000000000002</v>
      </c>
    </row>
    <row r="800" spans="1:7" x14ac:dyDescent="0.25">
      <c r="A800" s="8">
        <v>1004</v>
      </c>
      <c r="B800" s="21" t="s">
        <v>425</v>
      </c>
      <c r="C800" s="6">
        <v>410</v>
      </c>
      <c r="D800" s="9" t="s">
        <v>43</v>
      </c>
      <c r="E800" s="2">
        <f>E801</f>
        <v>1964.7</v>
      </c>
      <c r="F800" s="2">
        <f t="shared" ref="F800:G800" si="541">F801</f>
        <v>3574.9</v>
      </c>
      <c r="G800" s="2">
        <f t="shared" si="541"/>
        <v>2383.3000000000002</v>
      </c>
    </row>
    <row r="801" spans="1:7" ht="25.5" x14ac:dyDescent="0.25">
      <c r="A801" s="8">
        <v>1004</v>
      </c>
      <c r="B801" s="21" t="s">
        <v>425</v>
      </c>
      <c r="C801" s="6">
        <v>412</v>
      </c>
      <c r="D801" s="9" t="s">
        <v>177</v>
      </c>
      <c r="E801" s="2">
        <v>1964.7</v>
      </c>
      <c r="F801" s="2">
        <v>3574.9</v>
      </c>
      <c r="G801" s="2">
        <v>2383.3000000000002</v>
      </c>
    </row>
    <row r="802" spans="1:7" x14ac:dyDescent="0.25">
      <c r="A802" s="13">
        <v>1100</v>
      </c>
      <c r="B802" s="14"/>
      <c r="C802" s="14"/>
      <c r="D802" s="15" t="s">
        <v>178</v>
      </c>
      <c r="E802" s="3">
        <f t="shared" ref="E802:E808" si="542">E803</f>
        <v>200</v>
      </c>
      <c r="F802" s="3">
        <f t="shared" ref="F802:G802" si="543">F803</f>
        <v>100</v>
      </c>
      <c r="G802" s="3">
        <f t="shared" si="543"/>
        <v>100</v>
      </c>
    </row>
    <row r="803" spans="1:7" x14ac:dyDescent="0.25">
      <c r="A803" s="8">
        <v>1101</v>
      </c>
      <c r="B803" s="6"/>
      <c r="C803" s="6"/>
      <c r="D803" s="9" t="s">
        <v>179</v>
      </c>
      <c r="E803" s="2">
        <f t="shared" si="542"/>
        <v>200</v>
      </c>
      <c r="F803" s="2">
        <f t="shared" ref="F803:G803" si="544">F804</f>
        <v>100</v>
      </c>
      <c r="G803" s="2">
        <f t="shared" si="544"/>
        <v>100</v>
      </c>
    </row>
    <row r="804" spans="1:7" ht="25.5" x14ac:dyDescent="0.25">
      <c r="A804" s="8">
        <v>1101</v>
      </c>
      <c r="B804" s="6" t="s">
        <v>364</v>
      </c>
      <c r="C804" s="6"/>
      <c r="D804" s="9" t="s">
        <v>365</v>
      </c>
      <c r="E804" s="2">
        <f t="shared" si="542"/>
        <v>200</v>
      </c>
      <c r="F804" s="2">
        <f t="shared" ref="F804:G804" si="545">F805</f>
        <v>100</v>
      </c>
      <c r="G804" s="2">
        <f t="shared" si="545"/>
        <v>100</v>
      </c>
    </row>
    <row r="805" spans="1:7" ht="25.5" x14ac:dyDescent="0.25">
      <c r="A805" s="8">
        <v>1101</v>
      </c>
      <c r="B805" s="6" t="s">
        <v>366</v>
      </c>
      <c r="C805" s="6"/>
      <c r="D805" s="9" t="s">
        <v>180</v>
      </c>
      <c r="E805" s="2">
        <f t="shared" si="542"/>
        <v>200</v>
      </c>
      <c r="F805" s="2">
        <f t="shared" ref="F805:G805" si="546">F806</f>
        <v>100</v>
      </c>
      <c r="G805" s="2">
        <f t="shared" si="546"/>
        <v>100</v>
      </c>
    </row>
    <row r="806" spans="1:7" ht="25.5" x14ac:dyDescent="0.25">
      <c r="A806" s="8">
        <v>1101</v>
      </c>
      <c r="B806" s="6" t="s">
        <v>367</v>
      </c>
      <c r="C806" s="6"/>
      <c r="D806" s="9" t="s">
        <v>181</v>
      </c>
      <c r="E806" s="2">
        <f t="shared" si="542"/>
        <v>200</v>
      </c>
      <c r="F806" s="2">
        <f t="shared" ref="F806:G806" si="547">F807</f>
        <v>100</v>
      </c>
      <c r="G806" s="2">
        <f t="shared" si="547"/>
        <v>100</v>
      </c>
    </row>
    <row r="807" spans="1:7" ht="25.5" x14ac:dyDescent="0.25">
      <c r="A807" s="8">
        <v>1101</v>
      </c>
      <c r="B807" s="6" t="s">
        <v>367</v>
      </c>
      <c r="C807" s="6">
        <v>200</v>
      </c>
      <c r="D807" s="9" t="s">
        <v>20</v>
      </c>
      <c r="E807" s="2">
        <f t="shared" si="542"/>
        <v>200</v>
      </c>
      <c r="F807" s="2">
        <f t="shared" ref="F807:G807" si="548">F808</f>
        <v>100</v>
      </c>
      <c r="G807" s="2">
        <f t="shared" si="548"/>
        <v>100</v>
      </c>
    </row>
    <row r="808" spans="1:7" ht="25.5" x14ac:dyDescent="0.25">
      <c r="A808" s="8">
        <v>1101</v>
      </c>
      <c r="B808" s="6" t="s">
        <v>367</v>
      </c>
      <c r="C808" s="6">
        <v>240</v>
      </c>
      <c r="D808" s="9" t="s">
        <v>21</v>
      </c>
      <c r="E808" s="2">
        <f t="shared" si="542"/>
        <v>200</v>
      </c>
      <c r="F808" s="2">
        <f t="shared" ref="F808:G808" si="549">F809</f>
        <v>100</v>
      </c>
      <c r="G808" s="2">
        <f t="shared" si="549"/>
        <v>100</v>
      </c>
    </row>
    <row r="809" spans="1:7" x14ac:dyDescent="0.25">
      <c r="A809" s="8">
        <v>1101</v>
      </c>
      <c r="B809" s="6" t="s">
        <v>367</v>
      </c>
      <c r="C809" s="6">
        <v>244</v>
      </c>
      <c r="D809" s="9" t="s">
        <v>22</v>
      </c>
      <c r="E809" s="2">
        <v>200</v>
      </c>
      <c r="F809" s="2">
        <v>100</v>
      </c>
      <c r="G809" s="2">
        <v>100</v>
      </c>
    </row>
    <row r="810" spans="1:7" x14ac:dyDescent="0.25">
      <c r="A810" s="13">
        <v>1200</v>
      </c>
      <c r="B810" s="14"/>
      <c r="C810" s="14"/>
      <c r="D810" s="15" t="s">
        <v>182</v>
      </c>
      <c r="E810" s="3">
        <f>E811+E818</f>
        <v>832.7</v>
      </c>
      <c r="F810" s="3">
        <f t="shared" ref="F810:G810" si="550">F811+F818</f>
        <v>832.7</v>
      </c>
      <c r="G810" s="3">
        <f t="shared" si="550"/>
        <v>832.7</v>
      </c>
    </row>
    <row r="811" spans="1:7" x14ac:dyDescent="0.25">
      <c r="A811" s="8">
        <v>1202</v>
      </c>
      <c r="B811" s="6"/>
      <c r="C811" s="6"/>
      <c r="D811" s="9" t="s">
        <v>183</v>
      </c>
      <c r="E811" s="2">
        <f t="shared" ref="E811:E816" si="551">E812</f>
        <v>300</v>
      </c>
      <c r="F811" s="2">
        <f t="shared" ref="F811:G811" si="552">F812</f>
        <v>300</v>
      </c>
      <c r="G811" s="2">
        <f t="shared" si="552"/>
        <v>300</v>
      </c>
    </row>
    <row r="812" spans="1:7" ht="38.25" x14ac:dyDescent="0.25">
      <c r="A812" s="8">
        <v>1202</v>
      </c>
      <c r="B812" s="6" t="s">
        <v>352</v>
      </c>
      <c r="C812" s="6"/>
      <c r="D812" s="9" t="s">
        <v>353</v>
      </c>
      <c r="E812" s="2">
        <f t="shared" si="551"/>
        <v>300</v>
      </c>
      <c r="F812" s="2">
        <f t="shared" ref="F812:G812" si="553">F813</f>
        <v>300</v>
      </c>
      <c r="G812" s="2">
        <f t="shared" si="553"/>
        <v>300</v>
      </c>
    </row>
    <row r="813" spans="1:7" ht="51" x14ac:dyDescent="0.25">
      <c r="A813" s="8">
        <v>1202</v>
      </c>
      <c r="B813" s="6" t="s">
        <v>376</v>
      </c>
      <c r="C813" s="6"/>
      <c r="D813" s="9" t="s">
        <v>377</v>
      </c>
      <c r="E813" s="2">
        <f t="shared" si="551"/>
        <v>300</v>
      </c>
      <c r="F813" s="2">
        <f t="shared" ref="F813:G813" si="554">F814</f>
        <v>300</v>
      </c>
      <c r="G813" s="2">
        <f t="shared" si="554"/>
        <v>300</v>
      </c>
    </row>
    <row r="814" spans="1:7" ht="25.5" x14ac:dyDescent="0.25">
      <c r="A814" s="8">
        <v>1202</v>
      </c>
      <c r="B814" s="6" t="s">
        <v>378</v>
      </c>
      <c r="C814" s="6"/>
      <c r="D814" s="10" t="s">
        <v>379</v>
      </c>
      <c r="E814" s="2">
        <f t="shared" si="551"/>
        <v>300</v>
      </c>
      <c r="F814" s="2">
        <f t="shared" ref="F814:G814" si="555">F815</f>
        <v>300</v>
      </c>
      <c r="G814" s="2">
        <f t="shared" si="555"/>
        <v>300</v>
      </c>
    </row>
    <row r="815" spans="1:7" ht="25.5" x14ac:dyDescent="0.25">
      <c r="A815" s="8">
        <v>1202</v>
      </c>
      <c r="B815" s="6" t="s">
        <v>378</v>
      </c>
      <c r="C815" s="6">
        <v>600</v>
      </c>
      <c r="D815" s="9" t="s">
        <v>184</v>
      </c>
      <c r="E815" s="2">
        <f t="shared" si="551"/>
        <v>300</v>
      </c>
      <c r="F815" s="2">
        <f t="shared" ref="F815:G815" si="556">F816</f>
        <v>300</v>
      </c>
      <c r="G815" s="2">
        <f t="shared" si="556"/>
        <v>300</v>
      </c>
    </row>
    <row r="816" spans="1:7" ht="25.5" x14ac:dyDescent="0.25">
      <c r="A816" s="8">
        <v>1202</v>
      </c>
      <c r="B816" s="6" t="s">
        <v>378</v>
      </c>
      <c r="C816" s="6">
        <v>630</v>
      </c>
      <c r="D816" s="9" t="s">
        <v>185</v>
      </c>
      <c r="E816" s="2">
        <f t="shared" si="551"/>
        <v>300</v>
      </c>
      <c r="F816" s="2">
        <f t="shared" ref="F816:G816" si="557">F817</f>
        <v>300</v>
      </c>
      <c r="G816" s="2">
        <f t="shared" si="557"/>
        <v>300</v>
      </c>
    </row>
    <row r="817" spans="1:9" ht="25.5" x14ac:dyDescent="0.25">
      <c r="A817" s="8">
        <v>1202</v>
      </c>
      <c r="B817" s="6" t="s">
        <v>378</v>
      </c>
      <c r="C817" s="6">
        <v>632</v>
      </c>
      <c r="D817" s="9" t="s">
        <v>186</v>
      </c>
      <c r="E817" s="2">
        <v>300</v>
      </c>
      <c r="F817" s="2">
        <v>300</v>
      </c>
      <c r="G817" s="2">
        <v>300</v>
      </c>
      <c r="H817" s="26"/>
      <c r="I817" s="27"/>
    </row>
    <row r="818" spans="1:9" x14ac:dyDescent="0.25">
      <c r="A818" s="8">
        <v>1204</v>
      </c>
      <c r="B818" s="6"/>
      <c r="C818" s="6"/>
      <c r="D818" s="10" t="s">
        <v>187</v>
      </c>
      <c r="E818" s="2">
        <f t="shared" ref="E818:E823" si="558">E819</f>
        <v>532.70000000000005</v>
      </c>
      <c r="F818" s="2">
        <f t="shared" ref="F818:G818" si="559">F819</f>
        <v>532.70000000000005</v>
      </c>
      <c r="G818" s="2">
        <f t="shared" si="559"/>
        <v>532.70000000000005</v>
      </c>
    </row>
    <row r="819" spans="1:9" ht="38.25" x14ac:dyDescent="0.25">
      <c r="A819" s="8">
        <v>1204</v>
      </c>
      <c r="B819" s="6" t="s">
        <v>352</v>
      </c>
      <c r="C819" s="6"/>
      <c r="D819" s="9" t="s">
        <v>353</v>
      </c>
      <c r="E819" s="2">
        <f t="shared" si="558"/>
        <v>532.70000000000005</v>
      </c>
      <c r="F819" s="2">
        <f>F820</f>
        <v>532.70000000000005</v>
      </c>
      <c r="G819" s="2">
        <f>G820</f>
        <v>532.70000000000005</v>
      </c>
    </row>
    <row r="820" spans="1:9" ht="51" x14ac:dyDescent="0.25">
      <c r="A820" s="8">
        <v>1204</v>
      </c>
      <c r="B820" s="6" t="s">
        <v>376</v>
      </c>
      <c r="C820" s="6"/>
      <c r="D820" s="9" t="s">
        <v>377</v>
      </c>
      <c r="E820" s="2">
        <f t="shared" si="558"/>
        <v>532.70000000000005</v>
      </c>
      <c r="F820" s="2">
        <f t="shared" ref="F820:G820" si="560">F821</f>
        <v>532.70000000000005</v>
      </c>
      <c r="G820" s="2">
        <f t="shared" si="560"/>
        <v>532.70000000000005</v>
      </c>
    </row>
    <row r="821" spans="1:9" x14ac:dyDescent="0.25">
      <c r="A821" s="8">
        <v>1204</v>
      </c>
      <c r="B821" s="21" t="s">
        <v>380</v>
      </c>
      <c r="C821" s="6"/>
      <c r="D821" s="10" t="s">
        <v>188</v>
      </c>
      <c r="E821" s="2">
        <f t="shared" si="558"/>
        <v>532.70000000000005</v>
      </c>
      <c r="F821" s="2">
        <f t="shared" ref="F821:G821" si="561">F822</f>
        <v>532.70000000000005</v>
      </c>
      <c r="G821" s="2">
        <f t="shared" si="561"/>
        <v>532.70000000000005</v>
      </c>
    </row>
    <row r="822" spans="1:9" ht="25.5" x14ac:dyDescent="0.25">
      <c r="A822" s="8">
        <v>1204</v>
      </c>
      <c r="B822" s="21" t="s">
        <v>380</v>
      </c>
      <c r="C822" s="6">
        <v>600</v>
      </c>
      <c r="D822" s="9" t="s">
        <v>184</v>
      </c>
      <c r="E822" s="2">
        <f t="shared" si="558"/>
        <v>532.70000000000005</v>
      </c>
      <c r="F822" s="2">
        <f t="shared" ref="F822:G822" si="562">F823</f>
        <v>532.70000000000005</v>
      </c>
      <c r="G822" s="2">
        <f t="shared" si="562"/>
        <v>532.70000000000005</v>
      </c>
    </row>
    <row r="823" spans="1:9" ht="25.5" x14ac:dyDescent="0.25">
      <c r="A823" s="8">
        <v>1204</v>
      </c>
      <c r="B823" s="21" t="s">
        <v>380</v>
      </c>
      <c r="C823" s="6">
        <v>630</v>
      </c>
      <c r="D823" s="9" t="s">
        <v>185</v>
      </c>
      <c r="E823" s="2">
        <f t="shared" si="558"/>
        <v>532.70000000000005</v>
      </c>
      <c r="F823" s="2">
        <f t="shared" ref="F823:G823" si="563">F824</f>
        <v>532.70000000000005</v>
      </c>
      <c r="G823" s="2">
        <f t="shared" si="563"/>
        <v>532.70000000000005</v>
      </c>
    </row>
    <row r="824" spans="1:9" ht="25.5" x14ac:dyDescent="0.25">
      <c r="A824" s="8">
        <v>1204</v>
      </c>
      <c r="B824" s="21" t="s">
        <v>380</v>
      </c>
      <c r="C824" s="6">
        <v>632</v>
      </c>
      <c r="D824" s="9" t="s">
        <v>186</v>
      </c>
      <c r="E824" s="2">
        <v>532.70000000000005</v>
      </c>
      <c r="F824" s="2">
        <v>532.70000000000005</v>
      </c>
      <c r="G824" s="2">
        <v>532.70000000000005</v>
      </c>
    </row>
    <row r="825" spans="1:9" ht="30.75" customHeight="1" x14ac:dyDescent="0.25">
      <c r="A825" s="13">
        <v>1400</v>
      </c>
      <c r="B825" s="14"/>
      <c r="C825" s="14"/>
      <c r="D825" s="15" t="s">
        <v>189</v>
      </c>
      <c r="E825" s="3">
        <f>E826</f>
        <v>26205.201000000001</v>
      </c>
      <c r="F825" s="3">
        <f t="shared" ref="F825:G825" si="564">F826</f>
        <v>10959.601000000001</v>
      </c>
      <c r="G825" s="3">
        <f t="shared" si="564"/>
        <v>11150.16</v>
      </c>
    </row>
    <row r="826" spans="1:9" x14ac:dyDescent="0.25">
      <c r="A826" s="8">
        <v>1403</v>
      </c>
      <c r="B826" s="6"/>
      <c r="C826" s="6"/>
      <c r="D826" s="9" t="s">
        <v>190</v>
      </c>
      <c r="E826" s="2">
        <f>E827</f>
        <v>26205.201000000001</v>
      </c>
      <c r="F826" s="2">
        <f t="shared" ref="F826:G826" si="565">F827</f>
        <v>10959.601000000001</v>
      </c>
      <c r="G826" s="2">
        <f t="shared" si="565"/>
        <v>11150.16</v>
      </c>
    </row>
    <row r="827" spans="1:9" ht="25.5" x14ac:dyDescent="0.25">
      <c r="A827" s="8">
        <v>1403</v>
      </c>
      <c r="B827" s="6" t="s">
        <v>210</v>
      </c>
      <c r="C827" s="6"/>
      <c r="D827" s="11" t="s">
        <v>368</v>
      </c>
      <c r="E827" s="2">
        <f>E828</f>
        <v>26205.201000000001</v>
      </c>
      <c r="F827" s="2">
        <f t="shared" ref="F827:G827" si="566">F828</f>
        <v>10959.601000000001</v>
      </c>
      <c r="G827" s="2">
        <f t="shared" si="566"/>
        <v>11150.16</v>
      </c>
    </row>
    <row r="828" spans="1:9" ht="38.25" x14ac:dyDescent="0.25">
      <c r="A828" s="8">
        <v>1403</v>
      </c>
      <c r="B828" s="6" t="s">
        <v>209</v>
      </c>
      <c r="C828" s="6"/>
      <c r="D828" s="11" t="s">
        <v>369</v>
      </c>
      <c r="E828" s="2">
        <f>E829+E832</f>
        <v>26205.201000000001</v>
      </c>
      <c r="F828" s="2">
        <f t="shared" ref="F828:G828" si="567">F829+F832</f>
        <v>10959.601000000001</v>
      </c>
      <c r="G828" s="2">
        <f t="shared" si="567"/>
        <v>11150.16</v>
      </c>
    </row>
    <row r="829" spans="1:9" ht="33" customHeight="1" x14ac:dyDescent="0.25">
      <c r="A829" s="8">
        <v>1403</v>
      </c>
      <c r="B829" s="6" t="s">
        <v>207</v>
      </c>
      <c r="C829" s="6"/>
      <c r="D829" s="9" t="s">
        <v>191</v>
      </c>
      <c r="E829" s="2">
        <f>E830</f>
        <v>19837.418000000001</v>
      </c>
      <c r="F829" s="2">
        <f t="shared" ref="F829:G829" si="568">F830</f>
        <v>5479.8010000000004</v>
      </c>
      <c r="G829" s="2">
        <f t="shared" si="568"/>
        <v>5575.08</v>
      </c>
    </row>
    <row r="830" spans="1:9" x14ac:dyDescent="0.25">
      <c r="A830" s="8">
        <v>1403</v>
      </c>
      <c r="B830" s="6" t="s">
        <v>207</v>
      </c>
      <c r="C830" s="6">
        <v>500</v>
      </c>
      <c r="D830" s="9" t="s">
        <v>53</v>
      </c>
      <c r="E830" s="2">
        <f>E831</f>
        <v>19837.418000000001</v>
      </c>
      <c r="F830" s="2">
        <f t="shared" ref="F830:G830" si="569">F831</f>
        <v>5479.8010000000004</v>
      </c>
      <c r="G830" s="2">
        <f t="shared" si="569"/>
        <v>5575.08</v>
      </c>
    </row>
    <row r="831" spans="1:9" x14ac:dyDescent="0.25">
      <c r="A831" s="8">
        <v>1403</v>
      </c>
      <c r="B831" s="6" t="s">
        <v>207</v>
      </c>
      <c r="C831" s="6">
        <v>540</v>
      </c>
      <c r="D831" s="9" t="s">
        <v>54</v>
      </c>
      <c r="E831" s="2">
        <v>19837.418000000001</v>
      </c>
      <c r="F831" s="2">
        <v>5479.8010000000004</v>
      </c>
      <c r="G831" s="2">
        <v>5575.08</v>
      </c>
    </row>
    <row r="832" spans="1:9" ht="25.5" x14ac:dyDescent="0.25">
      <c r="A832" s="8">
        <v>1403</v>
      </c>
      <c r="B832" s="6" t="s">
        <v>208</v>
      </c>
      <c r="C832" s="6"/>
      <c r="D832" s="9" t="s">
        <v>192</v>
      </c>
      <c r="E832" s="2">
        <f>E833</f>
        <v>6367.7830000000004</v>
      </c>
      <c r="F832" s="2">
        <f t="shared" ref="F832:G832" si="570">F833</f>
        <v>5479.8</v>
      </c>
      <c r="G832" s="2">
        <f t="shared" si="570"/>
        <v>5575.08</v>
      </c>
    </row>
    <row r="833" spans="1:7" x14ac:dyDescent="0.25">
      <c r="A833" s="8">
        <v>1403</v>
      </c>
      <c r="B833" s="6" t="s">
        <v>208</v>
      </c>
      <c r="C833" s="6">
        <v>500</v>
      </c>
      <c r="D833" s="9" t="s">
        <v>53</v>
      </c>
      <c r="E833" s="2">
        <f>E834</f>
        <v>6367.7830000000004</v>
      </c>
      <c r="F833" s="2">
        <f t="shared" ref="F833:G833" si="571">F834</f>
        <v>5479.8</v>
      </c>
      <c r="G833" s="2">
        <f t="shared" si="571"/>
        <v>5575.08</v>
      </c>
    </row>
    <row r="834" spans="1:7" x14ac:dyDescent="0.25">
      <c r="A834" s="8">
        <v>1403</v>
      </c>
      <c r="B834" s="6" t="s">
        <v>208</v>
      </c>
      <c r="C834" s="6">
        <v>540</v>
      </c>
      <c r="D834" s="9" t="s">
        <v>54</v>
      </c>
      <c r="E834" s="2">
        <v>6367.7830000000004</v>
      </c>
      <c r="F834" s="2">
        <v>5479.8</v>
      </c>
      <c r="G834" s="2">
        <v>5575.08</v>
      </c>
    </row>
    <row r="835" spans="1:7" x14ac:dyDescent="0.25">
      <c r="A835" s="16"/>
      <c r="B835" s="16"/>
      <c r="C835" s="16"/>
      <c r="D835" s="16"/>
      <c r="E835" s="16"/>
      <c r="F835" s="16"/>
      <c r="G835" s="16"/>
    </row>
    <row r="836" spans="1:7" x14ac:dyDescent="0.25">
      <c r="A836" s="16"/>
      <c r="B836" s="16"/>
      <c r="C836" s="16"/>
      <c r="D836" s="16"/>
      <c r="E836" s="16"/>
      <c r="F836" s="16"/>
      <c r="G836" s="16"/>
    </row>
    <row r="837" spans="1:7" x14ac:dyDescent="0.25">
      <c r="A837" s="16"/>
      <c r="B837" s="16"/>
      <c r="C837" s="16"/>
      <c r="D837" s="16"/>
      <c r="E837" s="16"/>
      <c r="F837" s="16"/>
      <c r="G837" s="16"/>
    </row>
    <row r="838" spans="1:7" x14ac:dyDescent="0.25">
      <c r="A838" s="16"/>
      <c r="B838" s="16"/>
      <c r="C838" s="16"/>
      <c r="D838" s="16"/>
      <c r="E838" s="16"/>
      <c r="F838" s="16"/>
      <c r="G838" s="16"/>
    </row>
    <row r="839" spans="1:7" x14ac:dyDescent="0.25">
      <c r="A839" s="16"/>
      <c r="B839" s="16"/>
      <c r="C839" s="16"/>
      <c r="D839" s="16"/>
      <c r="E839" s="16"/>
      <c r="F839" s="16"/>
      <c r="G839" s="16"/>
    </row>
    <row r="840" spans="1:7" x14ac:dyDescent="0.25">
      <c r="A840" s="16"/>
      <c r="B840" s="16"/>
      <c r="C840" s="16"/>
      <c r="D840" s="16"/>
      <c r="E840" s="16"/>
      <c r="F840" s="16"/>
      <c r="G840" s="16"/>
    </row>
    <row r="841" spans="1:7" x14ac:dyDescent="0.25">
      <c r="A841" s="16"/>
      <c r="B841" s="16"/>
      <c r="C841" s="16"/>
      <c r="D841" s="16"/>
      <c r="E841" s="16"/>
      <c r="F841" s="16"/>
      <c r="G841" s="16"/>
    </row>
    <row r="842" spans="1:7" x14ac:dyDescent="0.25">
      <c r="A842" s="16"/>
      <c r="B842" s="16"/>
      <c r="C842" s="16"/>
      <c r="D842" s="16"/>
      <c r="E842" s="16"/>
      <c r="F842" s="16"/>
      <c r="G842" s="16"/>
    </row>
    <row r="843" spans="1:7" x14ac:dyDescent="0.25">
      <c r="A843" s="16"/>
      <c r="B843" s="16"/>
      <c r="C843" s="16"/>
      <c r="D843" s="16"/>
      <c r="E843" s="16"/>
      <c r="F843" s="16"/>
      <c r="G843" s="16"/>
    </row>
    <row r="844" spans="1:7" x14ac:dyDescent="0.25">
      <c r="A844" s="16"/>
      <c r="B844" s="16"/>
      <c r="C844" s="16"/>
      <c r="D844" s="16"/>
      <c r="E844" s="16"/>
      <c r="F844" s="16"/>
      <c r="G844" s="16"/>
    </row>
    <row r="845" spans="1:7" x14ac:dyDescent="0.25">
      <c r="A845" s="16"/>
      <c r="B845" s="16"/>
      <c r="C845" s="16"/>
      <c r="D845" s="16"/>
      <c r="E845" s="16"/>
      <c r="F845" s="16"/>
      <c r="G845" s="16"/>
    </row>
    <row r="846" spans="1:7" x14ac:dyDescent="0.25">
      <c r="A846" s="16"/>
      <c r="B846" s="16"/>
      <c r="C846" s="16"/>
      <c r="D846" s="16"/>
      <c r="E846" s="16"/>
      <c r="F846" s="16"/>
      <c r="G846" s="16"/>
    </row>
    <row r="847" spans="1:7" x14ac:dyDescent="0.25">
      <c r="A847" s="16"/>
      <c r="B847" s="16"/>
      <c r="C847" s="16"/>
      <c r="D847" s="16"/>
      <c r="E847" s="16"/>
      <c r="F847" s="16"/>
      <c r="G847" s="16"/>
    </row>
  </sheetData>
  <mergeCells count="10">
    <mergeCell ref="A1:G1"/>
    <mergeCell ref="A6:A8"/>
    <mergeCell ref="A2:G2"/>
    <mergeCell ref="A4:G4"/>
    <mergeCell ref="E6:G6"/>
    <mergeCell ref="E7:E8"/>
    <mergeCell ref="F7:G7"/>
    <mergeCell ref="D6:D8"/>
    <mergeCell ref="C6:C8"/>
    <mergeCell ref="B6:B8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2022-12-29T12:17:53Z</cp:lastPrinted>
  <dcterms:created xsi:type="dcterms:W3CDTF">2020-08-24T08:42:49Z</dcterms:created>
  <dcterms:modified xsi:type="dcterms:W3CDTF">2022-12-29T12:18:27Z</dcterms:modified>
</cp:coreProperties>
</file>