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13395" windowHeight="583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E9" i="1" l="1"/>
  <c r="F9" i="1"/>
  <c r="D47" i="1" l="1"/>
  <c r="E20" i="1" l="1"/>
  <c r="F20" i="1"/>
  <c r="D20" i="1"/>
  <c r="E47" i="1" l="1"/>
  <c r="F47" i="1"/>
  <c r="E44" i="1"/>
  <c r="F44" i="1"/>
  <c r="D44" i="1"/>
  <c r="E42" i="1"/>
  <c r="F42" i="1"/>
  <c r="D42" i="1"/>
  <c r="E38" i="1"/>
  <c r="F38" i="1"/>
  <c r="D38" i="1"/>
  <c r="E35" i="1"/>
  <c r="F35" i="1"/>
  <c r="D35" i="1"/>
  <c r="E28" i="1"/>
  <c r="F28" i="1"/>
  <c r="D28" i="1"/>
  <c r="D9" i="1" s="1"/>
  <c r="E24" i="1"/>
  <c r="F24" i="1"/>
  <c r="D24" i="1"/>
  <c r="E17" i="1"/>
  <c r="F17" i="1"/>
  <c r="D17" i="1"/>
  <c r="E10" i="1"/>
  <c r="F10" i="1"/>
  <c r="D10" i="1"/>
</calcChain>
</file>

<file path=xl/sharedStrings.xml><?xml version="1.0" encoding="utf-8"?>
<sst xmlns="http://schemas.openxmlformats.org/spreadsheetml/2006/main" count="86" uniqueCount="83">
  <si>
    <t>РП</t>
  </si>
  <si>
    <t>Наименование</t>
  </si>
  <si>
    <t>Сумма, тыс.руб.</t>
  </si>
  <si>
    <t/>
  </si>
  <si>
    <t>плановый период</t>
  </si>
  <si>
    <t>2017 год</t>
  </si>
  <si>
    <t>2022 год</t>
  </si>
  <si>
    <t>1</t>
  </si>
  <si>
    <t>2</t>
  </si>
  <si>
    <t>3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</si>
  <si>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</si>
  <si>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</si>
  <si>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 муниципального образования</t>
  </si>
  <si>
    <t>Функционирование законодательных (представительных)  органов государственной власти и представительных органов муниципальных образований</t>
  </si>
  <si>
    <t>Функционирование Правительства Российской 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</si>
  <si>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</si>
  <si>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</si>
  <si>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</si>
  <si>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</si>
  <si>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юстиции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</si>
  <si>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</si>
  <si>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</si>
  <si>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</si>
  <si>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</si>
  <si>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</si>
  <si>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</si>
  <si>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</si>
  <si>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</si>
  <si>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</si>
  <si>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</si>
  <si>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</si>
  <si>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Профессиональная  подготовка, переподготовка  и повышение квалификации</t>
  </si>
  <si>
    <t xml:space="preserve">Молодежная политика </t>
  </si>
  <si>
    <t>Другие вопросы 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</si>
  <si>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</si>
  <si>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</si>
  <si>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</si>
  <si>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</si>
  <si>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</si>
  <si>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</si>
  <si>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</si>
  <si>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</si>
  <si>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</si>
  <si>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</si>
  <si>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</si>
  <si>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Другие вопросы в области средств массовой информации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</si>
  <si>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</si>
  <si>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  общего характера</t>
  </si>
  <si>
    <t>0100</t>
  </si>
  <si>
    <t>0102</t>
  </si>
  <si>
    <t>0103</t>
  </si>
  <si>
    <t>0104</t>
  </si>
  <si>
    <t>0106</t>
  </si>
  <si>
    <t>0111</t>
  </si>
  <si>
    <t>0113</t>
  </si>
  <si>
    <t>0300</t>
  </si>
  <si>
    <t>0304</t>
  </si>
  <si>
    <t>0400</t>
  </si>
  <si>
    <t>0409</t>
  </si>
  <si>
    <t>0412</t>
  </si>
  <si>
    <t>0500</t>
  </si>
  <si>
    <t>0501</t>
  </si>
  <si>
    <t>0502</t>
  </si>
  <si>
    <t>0503</t>
  </si>
  <si>
    <t>0700</t>
  </si>
  <si>
    <t>0701</t>
  </si>
  <si>
    <t>0702</t>
  </si>
  <si>
    <t>0703</t>
  </si>
  <si>
    <t>0705</t>
  </si>
  <si>
    <t>0707</t>
  </si>
  <si>
    <t>0709</t>
  </si>
  <si>
    <t>0800</t>
  </si>
  <si>
    <t>0801</t>
  </si>
  <si>
    <t>0804</t>
  </si>
  <si>
    <t>2023 год</t>
  </si>
  <si>
    <t>2024 год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</si>
  <si>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</si>
  <si>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</si>
  <si>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       Распределение бюджетных ассигнований бюджета Ржевского муниципального района  Тверской области по разделам и подразделам классификации расходов бюджетов на 2022 год и на плановый период 2023 и 2024 годов</t>
  </si>
  <si>
    <t xml:space="preserve">Приложение № 4
к решению  от  22  декабря  2021 года № 94
«О бюджете Ржевского муниципального
 района Тверской области на 2022 год
и на плановый период 2023 и 2024 годов» 
</t>
  </si>
  <si>
    <t>0405</t>
  </si>
  <si>
    <t>Сельское хозяйство и рыболовство</t>
  </si>
  <si>
    <r>
      <t xml:space="preserve">Приложение № 3 
</t>
    </r>
    <r>
      <rPr>
        <sz val="11"/>
        <color theme="1"/>
        <rFont val="Calibri"/>
        <family val="2"/>
        <charset val="204"/>
        <scheme val="minor"/>
      </rPr>
      <t>к решению Думы  Ржевского муниципального
округа Тверской области от 29 декабря 2022 г № 71</t>
    </r>
    <r>
      <rPr>
        <b/>
        <sz val="11"/>
        <color theme="1"/>
        <rFont val="Calibri"/>
        <family val="2"/>
        <charset val="204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</si>
</sst>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&quot;-&quot;??\ _₽_-;_-@_-"/>
    <numFmt numFmtId="165" formatCode="0.000"/>
    <numFmt numFmtId="166" formatCode="0.00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165" fontId="3" fillId="0" borderId="1" xfId="0" applyNumberFormat="1" applyFont="1" applyBorder="1"/>
    <xf numFmtId="165" fontId="2" fillId="0" borderId="1" xfId="0" applyNumberFormat="1" applyFont="1" applyBorder="1"/>
    <xf numFmtId="0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66" fontId="3" fillId="0" borderId="1" xfId="0" applyNumberFormat="1" applyFont="1" applyFill="1" applyBorder="1"/>
    <xf numFmtId="0" fontId="0" fillId="0" borderId="2" xfId="0" applyBorder="1"/>
    <xf numFmtId="166" fontId="2" fillId="0" borderId="1" xfId="0" applyNumberFormat="1" applyFont="1" applyFill="1" applyBorder="1"/>
    <xf numFmtId="166" fontId="2" fillId="0" borderId="1" xfId="0" applyNumberFormat="1" applyFont="1" applyBorder="1"/>
    <xf numFmtId="166" fontId="3" fillId="0" borderId="1" xfId="0" applyNumberFormat="1" applyFont="1" applyBorder="1"/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horizontal="right" vertical="top"/>
    </xf>
    <xf numFmtId="0" fontId="6" fillId="2" borderId="0" xfId="1" applyFont="1" applyFill="1" applyAlignment="1">
      <alignment horizontal="right" vertical="top" wrapText="1"/>
    </xf>
    <xf numFmtId="0" fontId="3" fillId="0" borderId="0" xfId="0" applyFont="1" applyBorder="1" applyAlignment="1"/>
    <xf numFmtId="0" fontId="2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 horizontal="justify" vertical="center"/>
    </xf>
    <xf numFmtId="0" fontId="4" fillId="0" borderId="1" xfId="1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workbookViewId="0">
      <selection activeCell="B4" sqref="B4:F4"/>
    </sheetView>
  </sheetViews>
  <sheetFormatPr defaultRowHeight="15" x14ac:dyDescent="0.25"/>
  <cols>
    <col min="1" max="1" width="1.5703125" customWidth="1"/>
    <col min="2" max="2" width="7.28515625" customWidth="1"/>
    <col min="3" max="3" width="70.7109375" customWidth="1"/>
    <col min="4" max="4" width="13" customWidth="1"/>
    <col min="5" max="5" width="12.5703125" customWidth="1"/>
    <col min="6" max="6" width="12" customWidth="1"/>
    <col min="7" max="7" width="8.42578125" customWidth="1"/>
    <col min="8" max="9" width="9.140625" hidden="1" customWidth="1"/>
  </cols>
  <sheetData>
    <row r="1" spans="1:6" ht="51" customHeight="1" x14ac:dyDescent="0.25">
      <c r="A1" s="16" t="s">
        <v>82</v>
      </c>
      <c r="B1" s="17"/>
      <c r="C1" s="17"/>
      <c r="D1" s="17"/>
      <c r="E1" s="17"/>
      <c r="F1" s="17"/>
    </row>
    <row r="2" spans="1:6" ht="69" customHeight="1" x14ac:dyDescent="0.25">
      <c r="B2" s="18" t="s">
        <v>79</v>
      </c>
      <c r="C2" s="18"/>
      <c r="D2" s="18"/>
      <c r="E2" s="18"/>
      <c r="F2" s="18"/>
    </row>
    <row r="3" spans="1:6" ht="44.25" customHeight="1" x14ac:dyDescent="0.25">
      <c r="B3" s="20" t="s">
        <v>78</v>
      </c>
      <c r="C3" s="21"/>
      <c r="D3" s="21"/>
      <c r="E3" s="21"/>
      <c r="F3" s="21"/>
    </row>
    <row r="4" spans="1:6" ht="14.25" customHeight="1" x14ac:dyDescent="0.25">
      <c r="B4" s="19"/>
      <c r="C4" s="19"/>
      <c r="D4" s="19"/>
      <c r="E4" s="19"/>
      <c r="F4" s="19"/>
    </row>
    <row r="5" spans="1:6" x14ac:dyDescent="0.25">
      <c r="B5" s="22" t="s">
        <v>0</v>
      </c>
      <c r="C5" s="22" t="s">
        <v>1</v>
      </c>
      <c r="D5" s="23" t="s">
        <v>2</v>
      </c>
      <c r="E5" s="23"/>
      <c r="F5" s="23"/>
    </row>
    <row r="6" spans="1:6" x14ac:dyDescent="0.25">
      <c r="B6" s="22" t="s">
        <v>3</v>
      </c>
      <c r="C6" s="22" t="s">
        <v>3</v>
      </c>
      <c r="D6" s="22" t="s">
        <v>6</v>
      </c>
      <c r="E6" s="22" t="s">
        <v>4</v>
      </c>
      <c r="F6" s="22"/>
    </row>
    <row r="7" spans="1:6" x14ac:dyDescent="0.25">
      <c r="B7" s="22" t="s">
        <v>3</v>
      </c>
      <c r="C7" s="22" t="s">
        <v>3</v>
      </c>
      <c r="D7" s="22" t="s">
        <v>5</v>
      </c>
      <c r="E7" s="3" t="s">
        <v>74</v>
      </c>
      <c r="F7" s="3" t="s">
        <v>75</v>
      </c>
    </row>
    <row r="8" spans="1:6" x14ac:dyDescent="0.25">
      <c r="B8" s="4" t="s">
        <v>7</v>
      </c>
      <c r="C8" s="4" t="s">
        <v>8</v>
      </c>
      <c r="D8" s="4" t="s">
        <v>9</v>
      </c>
      <c r="E8" s="4">
        <v>4</v>
      </c>
      <c r="F8" s="4">
        <v>5</v>
      </c>
    </row>
    <row r="9" spans="1:6" x14ac:dyDescent="0.25">
      <c r="B9" s="5"/>
      <c r="C9" s="6" t="s">
        <v>10</v>
      </c>
      <c r="D9" s="14">
        <f>D10+D17+D20+D24+D28+D35+D38+D42+D44+D47</f>
        <v>492269.09499999997</v>
      </c>
      <c r="E9" s="2">
        <f t="shared" ref="E9:F9" si="0">E10+E17+E20+E24+E28+E35+E38+E42+E44+E47</f>
        <v>327996.50699999998</v>
      </c>
      <c r="F9" s="2">
        <f t="shared" si="0"/>
        <v>308372.38299999997</v>
      </c>
    </row>
    <row r="10" spans="1:6" ht="17.25" customHeight="1" x14ac:dyDescent="0.25">
      <c r="B10" s="7" t="s">
        <v>48</v>
      </c>
      <c r="C10" s="6" t="s">
        <v>11</v>
      </c>
      <c r="D10" s="13">
        <f>D11+D12+D13+D14+D15+D16</f>
        <v>36253.648999999998</v>
      </c>
      <c r="E10" s="2">
        <f t="shared" ref="E10:F10" si="1">E11+E12+E13+E14+E15+E16</f>
        <v>29803.021000000001</v>
      </c>
      <c r="F10" s="2">
        <f t="shared" si="1"/>
        <v>29502.681</v>
      </c>
    </row>
    <row r="11" spans="1:6" ht="33.75" customHeight="1" x14ac:dyDescent="0.25">
      <c r="B11" s="8" t="s">
        <v>49</v>
      </c>
      <c r="C11" s="9" t="s">
        <v>12</v>
      </c>
      <c r="D11" s="11">
        <v>1546.9760000000001</v>
      </c>
      <c r="E11" s="1">
        <v>1328.1759999999999</v>
      </c>
      <c r="F11" s="1">
        <v>1328.1759999999999</v>
      </c>
    </row>
    <row r="12" spans="1:6" ht="42.75" customHeight="1" x14ac:dyDescent="0.25">
      <c r="B12" s="8" t="s">
        <v>50</v>
      </c>
      <c r="C12" s="9" t="s">
        <v>13</v>
      </c>
      <c r="D12" s="11">
        <v>782.16099999999994</v>
      </c>
      <c r="E12" s="1">
        <v>782.16099999999994</v>
      </c>
      <c r="F12" s="1">
        <v>782.16099999999994</v>
      </c>
    </row>
    <row r="13" spans="1:6" ht="46.5" customHeight="1" x14ac:dyDescent="0.25">
      <c r="B13" s="8" t="s">
        <v>51</v>
      </c>
      <c r="C13" s="9" t="s">
        <v>14</v>
      </c>
      <c r="D13" s="11">
        <v>20340.687999999998</v>
      </c>
      <c r="E13" s="1">
        <v>17153</v>
      </c>
      <c r="F13" s="1">
        <v>17156</v>
      </c>
    </row>
    <row r="14" spans="1:6" ht="33.75" customHeight="1" x14ac:dyDescent="0.25">
      <c r="B14" s="8" t="s">
        <v>52</v>
      </c>
      <c r="C14" s="9" t="s">
        <v>15</v>
      </c>
      <c r="D14" s="11">
        <v>9483.3739999999998</v>
      </c>
      <c r="E14" s="1">
        <v>8539.3739999999998</v>
      </c>
      <c r="F14" s="1">
        <v>8339.3739999999998</v>
      </c>
    </row>
    <row r="15" spans="1:6" x14ac:dyDescent="0.25">
      <c r="B15" s="8" t="s">
        <v>53</v>
      </c>
      <c r="C15" s="9" t="s">
        <v>16</v>
      </c>
      <c r="D15" s="11">
        <v>25.053460000000001</v>
      </c>
      <c r="E15" s="1">
        <v>100</v>
      </c>
      <c r="F15" s="1">
        <v>100</v>
      </c>
    </row>
    <row r="16" spans="1:6" ht="21" customHeight="1" x14ac:dyDescent="0.25">
      <c r="B16" s="8" t="s">
        <v>54</v>
      </c>
      <c r="C16" s="9" t="s">
        <v>17</v>
      </c>
      <c r="D16" s="11">
        <v>4075.3965400000002</v>
      </c>
      <c r="E16" s="1">
        <v>1900.31</v>
      </c>
      <c r="F16" s="1">
        <v>1796.97</v>
      </c>
    </row>
    <row r="17" spans="1:6" ht="15" customHeight="1" x14ac:dyDescent="0.25">
      <c r="B17" s="7" t="s">
        <v>55</v>
      </c>
      <c r="C17" s="10" t="s">
        <v>18</v>
      </c>
      <c r="D17" s="13">
        <f>D18+D19</f>
        <v>2136.8000000000002</v>
      </c>
      <c r="E17" s="2">
        <f t="shared" ref="E17:F17" si="2">E18+E19</f>
        <v>411.5</v>
      </c>
      <c r="F17" s="2">
        <f t="shared" si="2"/>
        <v>411.5</v>
      </c>
    </row>
    <row r="18" spans="1:6" x14ac:dyDescent="0.25">
      <c r="B18" s="8" t="s">
        <v>56</v>
      </c>
      <c r="C18" s="9" t="s">
        <v>19</v>
      </c>
      <c r="D18" s="11">
        <v>434.8</v>
      </c>
      <c r="E18" s="1">
        <v>411.5</v>
      </c>
      <c r="F18" s="1">
        <v>411.5</v>
      </c>
    </row>
    <row r="19" spans="1:6" ht="26.25" customHeight="1" x14ac:dyDescent="0.25">
      <c r="B19" s="8" t="s">
        <v>76</v>
      </c>
      <c r="C19" s="9" t="s">
        <v>77</v>
      </c>
      <c r="D19" s="11">
        <v>1702</v>
      </c>
      <c r="E19" s="1">
        <v>0</v>
      </c>
      <c r="F19" s="1">
        <v>0</v>
      </c>
    </row>
    <row r="20" spans="1:6" x14ac:dyDescent="0.25">
      <c r="B20" s="7" t="s">
        <v>57</v>
      </c>
      <c r="C20" s="10" t="s">
        <v>20</v>
      </c>
      <c r="D20" s="13">
        <f>D22+D23+D21</f>
        <v>88645.554000000004</v>
      </c>
      <c r="E20" s="2">
        <f t="shared" ref="E20:F20" si="3">E22+E23+E21</f>
        <v>45229.7</v>
      </c>
      <c r="F20" s="2">
        <f t="shared" si="3"/>
        <v>47092.542000000001</v>
      </c>
    </row>
    <row r="21" spans="1:6" x14ac:dyDescent="0.25">
      <c r="B21" s="8" t="s">
        <v>80</v>
      </c>
      <c r="C21" s="9" t="s">
        <v>81</v>
      </c>
      <c r="D21" s="11">
        <v>300</v>
      </c>
      <c r="E21" s="1">
        <v>0</v>
      </c>
      <c r="F21" s="1">
        <v>0</v>
      </c>
    </row>
    <row r="22" spans="1:6" ht="15" customHeight="1" x14ac:dyDescent="0.25">
      <c r="B22" s="8" t="s">
        <v>58</v>
      </c>
      <c r="C22" s="9" t="s">
        <v>21</v>
      </c>
      <c r="D22" s="11">
        <v>88045.554000000004</v>
      </c>
      <c r="E22" s="1">
        <v>45229.7</v>
      </c>
      <c r="F22" s="1">
        <v>47092.542000000001</v>
      </c>
    </row>
    <row r="23" spans="1:6" ht="17.25" customHeight="1" x14ac:dyDescent="0.25">
      <c r="B23" s="8" t="s">
        <v>59</v>
      </c>
      <c r="C23" s="9" t="s">
        <v>22</v>
      </c>
      <c r="D23" s="11">
        <v>300</v>
      </c>
      <c r="E23" s="1">
        <v>0</v>
      </c>
      <c r="F23" s="1">
        <v>0</v>
      </c>
    </row>
    <row r="24" spans="1:6" ht="18.75" customHeight="1" x14ac:dyDescent="0.25">
      <c r="B24" s="7" t="s">
        <v>60</v>
      </c>
      <c r="C24" s="10" t="s">
        <v>23</v>
      </c>
      <c r="D24" s="13">
        <f>D25+D26+D27</f>
        <v>58766.675999999999</v>
      </c>
      <c r="E24" s="2">
        <f t="shared" ref="E24:F24" si="4">E25+E26+E27</f>
        <v>0</v>
      </c>
      <c r="F24" s="2">
        <f t="shared" si="4"/>
        <v>316.46800000000002</v>
      </c>
    </row>
    <row r="25" spans="1:6" x14ac:dyDescent="0.25">
      <c r="B25" s="8" t="s">
        <v>61</v>
      </c>
      <c r="C25" s="9" t="s">
        <v>24</v>
      </c>
      <c r="D25" s="11">
        <v>1273.346</v>
      </c>
      <c r="E25" s="1">
        <v>0</v>
      </c>
      <c r="F25" s="1">
        <v>0</v>
      </c>
    </row>
    <row r="26" spans="1:6" x14ac:dyDescent="0.25">
      <c r="B26" s="8" t="s">
        <v>62</v>
      </c>
      <c r="C26" s="9" t="s">
        <v>25</v>
      </c>
      <c r="D26" s="11">
        <v>48434.33</v>
      </c>
      <c r="E26" s="1">
        <v>0</v>
      </c>
      <c r="F26" s="1">
        <v>0</v>
      </c>
    </row>
    <row r="27" spans="1:6" x14ac:dyDescent="0.25">
      <c r="B27" s="8" t="s">
        <v>63</v>
      </c>
      <c r="C27" s="9" t="s">
        <v>26</v>
      </c>
      <c r="D27" s="11">
        <v>9059</v>
      </c>
      <c r="E27" s="1">
        <v>0</v>
      </c>
      <c r="F27" s="1">
        <v>316.46800000000002</v>
      </c>
    </row>
    <row r="28" spans="1:6" x14ac:dyDescent="0.25">
      <c r="A28" s="12"/>
      <c r="B28" s="7" t="s">
        <v>64</v>
      </c>
      <c r="C28" s="10" t="s">
        <v>27</v>
      </c>
      <c r="D28" s="13">
        <f>D34+D33+D32+D31+D30+D29</f>
        <v>236140.666</v>
      </c>
      <c r="E28" s="2">
        <f t="shared" ref="E28:F28" si="5">E34+E33+E32+E31+E30+E29</f>
        <v>205359.46199999997</v>
      </c>
      <c r="F28" s="2">
        <f t="shared" si="5"/>
        <v>186757.40899999999</v>
      </c>
    </row>
    <row r="29" spans="1:6" x14ac:dyDescent="0.25">
      <c r="A29" s="12"/>
      <c r="B29" s="8" t="s">
        <v>65</v>
      </c>
      <c r="C29" s="9" t="s">
        <v>28</v>
      </c>
      <c r="D29" s="11">
        <v>37684.895669999998</v>
      </c>
      <c r="E29" s="1">
        <v>29159.661</v>
      </c>
      <c r="F29" s="1">
        <v>27541.406999999999</v>
      </c>
    </row>
    <row r="30" spans="1:6" x14ac:dyDescent="0.25">
      <c r="A30" s="12"/>
      <c r="B30" s="8" t="s">
        <v>66</v>
      </c>
      <c r="C30" s="9" t="s">
        <v>29</v>
      </c>
      <c r="D30" s="11">
        <v>175698.16641999999</v>
      </c>
      <c r="E30" s="1">
        <v>156003.16399999999</v>
      </c>
      <c r="F30" s="1">
        <v>142119.36499999999</v>
      </c>
    </row>
    <row r="31" spans="1:6" ht="19.5" customHeight="1" x14ac:dyDescent="0.25">
      <c r="A31" s="12"/>
      <c r="B31" s="8" t="s">
        <v>67</v>
      </c>
      <c r="C31" s="9" t="s">
        <v>30</v>
      </c>
      <c r="D31" s="11">
        <v>8353.47991</v>
      </c>
      <c r="E31" s="1">
        <v>7128.1220000000003</v>
      </c>
      <c r="F31" s="1">
        <v>5628.1220000000003</v>
      </c>
    </row>
    <row r="32" spans="1:6" ht="18.75" customHeight="1" x14ac:dyDescent="0.25">
      <c r="A32" s="12"/>
      <c r="B32" s="8" t="s">
        <v>68</v>
      </c>
      <c r="C32" s="9" t="s">
        <v>31</v>
      </c>
      <c r="D32" s="11">
        <v>183.35</v>
      </c>
      <c r="E32" s="1">
        <v>0</v>
      </c>
      <c r="F32" s="1">
        <v>0</v>
      </c>
    </row>
    <row r="33" spans="1:6" x14ac:dyDescent="0.25">
      <c r="A33" s="12"/>
      <c r="B33" s="8" t="s">
        <v>69</v>
      </c>
      <c r="C33" s="9" t="s">
        <v>32</v>
      </c>
      <c r="D33" s="11">
        <v>873.08600000000001</v>
      </c>
      <c r="E33" s="1">
        <v>873.08600000000001</v>
      </c>
      <c r="F33" s="1">
        <v>873.08600000000001</v>
      </c>
    </row>
    <row r="34" spans="1:6" x14ac:dyDescent="0.25">
      <c r="A34" s="12"/>
      <c r="B34" s="8" t="s">
        <v>70</v>
      </c>
      <c r="C34" s="9" t="s">
        <v>33</v>
      </c>
      <c r="D34" s="11">
        <v>13347.688</v>
      </c>
      <c r="E34" s="1">
        <v>12195.429</v>
      </c>
      <c r="F34" s="1">
        <v>10595.429</v>
      </c>
    </row>
    <row r="35" spans="1:6" x14ac:dyDescent="0.25">
      <c r="B35" s="7" t="s">
        <v>71</v>
      </c>
      <c r="C35" s="10" t="s">
        <v>34</v>
      </c>
      <c r="D35" s="13">
        <f>D37+D36</f>
        <v>36320.512999999999</v>
      </c>
      <c r="E35" s="2">
        <f t="shared" ref="E35:F35" si="6">E37+E36</f>
        <v>27931.023000000001</v>
      </c>
      <c r="F35" s="2">
        <f t="shared" si="6"/>
        <v>26031.023000000001</v>
      </c>
    </row>
    <row r="36" spans="1:6" x14ac:dyDescent="0.25">
      <c r="B36" s="8" t="s">
        <v>72</v>
      </c>
      <c r="C36" s="9" t="s">
        <v>35</v>
      </c>
      <c r="D36" s="11">
        <v>32477.257000000001</v>
      </c>
      <c r="E36" s="1">
        <v>24116.066999999999</v>
      </c>
      <c r="F36" s="1">
        <v>22516.066999999999</v>
      </c>
    </row>
    <row r="37" spans="1:6" ht="19.5" customHeight="1" x14ac:dyDescent="0.25">
      <c r="B37" s="8" t="s">
        <v>73</v>
      </c>
      <c r="C37" s="9" t="s">
        <v>36</v>
      </c>
      <c r="D37" s="11">
        <v>3843.2559999999999</v>
      </c>
      <c r="E37" s="1">
        <v>3814.9560000000001</v>
      </c>
      <c r="F37" s="1">
        <v>3514.9560000000001</v>
      </c>
    </row>
    <row r="38" spans="1:6" x14ac:dyDescent="0.25">
      <c r="B38" s="7">
        <v>1000</v>
      </c>
      <c r="C38" s="10" t="s">
        <v>37</v>
      </c>
      <c r="D38" s="13">
        <f>D39+D40+D41</f>
        <v>6767.3360000000002</v>
      </c>
      <c r="E38" s="2">
        <f t="shared" ref="E38:F38" si="7">E39+E40+E41</f>
        <v>7369.5</v>
      </c>
      <c r="F38" s="2">
        <f t="shared" si="7"/>
        <v>6177.9</v>
      </c>
    </row>
    <row r="39" spans="1:6" x14ac:dyDescent="0.25">
      <c r="B39" s="8">
        <v>1001</v>
      </c>
      <c r="C39" s="9" t="s">
        <v>38</v>
      </c>
      <c r="D39" s="11">
        <v>344.036</v>
      </c>
      <c r="E39" s="1">
        <v>0</v>
      </c>
      <c r="F39" s="1">
        <v>0</v>
      </c>
    </row>
    <row r="40" spans="1:6" x14ac:dyDescent="0.25">
      <c r="B40" s="8">
        <v>1003</v>
      </c>
      <c r="C40" s="9" t="s">
        <v>39</v>
      </c>
      <c r="D40" s="11">
        <v>3238</v>
      </c>
      <c r="E40" s="1">
        <v>2574</v>
      </c>
      <c r="F40" s="1">
        <v>2574</v>
      </c>
    </row>
    <row r="41" spans="1:6" x14ac:dyDescent="0.25">
      <c r="B41" s="8">
        <v>1004</v>
      </c>
      <c r="C41" s="9" t="s">
        <v>40</v>
      </c>
      <c r="D41" s="11">
        <v>3185.3</v>
      </c>
      <c r="E41" s="1">
        <v>4795.5</v>
      </c>
      <c r="F41" s="1">
        <v>3603.9</v>
      </c>
    </row>
    <row r="42" spans="1:6" x14ac:dyDescent="0.25">
      <c r="B42" s="7">
        <v>1100</v>
      </c>
      <c r="C42" s="10" t="s">
        <v>41</v>
      </c>
      <c r="D42" s="13">
        <f>D43</f>
        <v>200</v>
      </c>
      <c r="E42" s="2">
        <f t="shared" ref="E42:F42" si="8">E43</f>
        <v>100</v>
      </c>
      <c r="F42" s="2">
        <f t="shared" si="8"/>
        <v>100</v>
      </c>
    </row>
    <row r="43" spans="1:6" x14ac:dyDescent="0.25">
      <c r="B43" s="8">
        <v>1101</v>
      </c>
      <c r="C43" s="9" t="s">
        <v>42</v>
      </c>
      <c r="D43" s="11">
        <v>200</v>
      </c>
      <c r="E43" s="1">
        <v>100</v>
      </c>
      <c r="F43" s="1">
        <v>100</v>
      </c>
    </row>
    <row r="44" spans="1:6" x14ac:dyDescent="0.25">
      <c r="B44" s="7">
        <v>1200</v>
      </c>
      <c r="C44" s="10" t="s">
        <v>43</v>
      </c>
      <c r="D44" s="13">
        <f>D46+D45</f>
        <v>832.7</v>
      </c>
      <c r="E44" s="2">
        <f t="shared" ref="E44:F44" si="9">E46+E45</f>
        <v>832.7</v>
      </c>
      <c r="F44" s="2">
        <f t="shared" si="9"/>
        <v>832.7</v>
      </c>
    </row>
    <row r="45" spans="1:6" ht="18.75" customHeight="1" x14ac:dyDescent="0.25">
      <c r="B45" s="8">
        <v>1202</v>
      </c>
      <c r="C45" s="9" t="s">
        <v>44</v>
      </c>
      <c r="D45" s="11">
        <v>300</v>
      </c>
      <c r="E45" s="1">
        <v>300</v>
      </c>
      <c r="F45" s="1">
        <v>300</v>
      </c>
    </row>
    <row r="46" spans="1:6" ht="21.75" customHeight="1" x14ac:dyDescent="0.25">
      <c r="B46" s="8">
        <v>1204</v>
      </c>
      <c r="C46" s="9" t="s">
        <v>45</v>
      </c>
      <c r="D46" s="11">
        <v>532.70000000000005</v>
      </c>
      <c r="E46" s="1">
        <v>532.70000000000005</v>
      </c>
      <c r="F46" s="1">
        <v>532.70000000000005</v>
      </c>
    </row>
    <row r="47" spans="1:6" ht="31.5" customHeight="1" x14ac:dyDescent="0.25">
      <c r="B47" s="7">
        <v>1400</v>
      </c>
      <c r="C47" s="10" t="s">
        <v>46</v>
      </c>
      <c r="D47" s="14">
        <f>D48</f>
        <v>26205.201000000001</v>
      </c>
      <c r="E47" s="2">
        <f t="shared" ref="E47:F47" si="10">E48</f>
        <v>10959.601000000001</v>
      </c>
      <c r="F47" s="2">
        <f t="shared" si="10"/>
        <v>11150.16</v>
      </c>
    </row>
    <row r="48" spans="1:6" ht="23.25" customHeight="1" x14ac:dyDescent="0.25">
      <c r="B48" s="8">
        <v>1403</v>
      </c>
      <c r="C48" s="9" t="s">
        <v>47</v>
      </c>
      <c r="D48" s="15">
        <v>26205.201000000001</v>
      </c>
      <c r="E48" s="1">
        <v>10959.601000000001</v>
      </c>
      <c r="F48" s="1">
        <v>11150.16</v>
      </c>
    </row>
  </sheetData>
  <mergeCells count="9">
    <mergeCell ref="A1:F1"/>
    <mergeCell ref="B2:F2"/>
    <mergeCell ref="B4:F4"/>
    <mergeCell ref="B3:F3"/>
    <mergeCell ref="B5:B7"/>
    <mergeCell ref="C5:C7"/>
    <mergeCell ref="D5:F5"/>
    <mergeCell ref="D6:D7"/>
    <mergeCell ref="E6:F6"/>
  </mergeCells>
  <pageMargins left="0.9055118110236221" right="0.5118110236220472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2022-12-07T11:08:29Z</cp:lastPrinted>
  <dcterms:created xsi:type="dcterms:W3CDTF">2020-08-24T08:20:16Z</dcterms:created>
  <dcterms:modified xsi:type="dcterms:W3CDTF">2022-12-29T12:16:52Z</dcterms:modified>
</cp:coreProperties>
</file>