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988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'Лист1'!$20:$23</definedName>
    <definedName name="_xlnm.Print_Area" localSheetId="0">'Лист1'!$A$1:$Z$160</definedName>
  </definedNames>
  <calcPr fullCalcOnLoad="1"/>
</workbook>
</file>

<file path=xl/sharedStrings.xml><?xml version="1.0" encoding="utf-8"?>
<sst xmlns="http://schemas.openxmlformats.org/spreadsheetml/2006/main" count="384" uniqueCount="183">
  <si>
    <t>дней</t>
  </si>
  <si>
    <t>Обеспечивающая подпрограмма</t>
  </si>
  <si>
    <t>Принятые обозначения и сокращения: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</si>
  <si>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</si>
  <si>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</si>
  <si>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программы</t>
  </si>
  <si>
    <t>Целевое (суммарное) значение показателя</t>
  </si>
  <si>
    <t>2014 год</t>
  </si>
  <si>
    <t>2015 год</t>
  </si>
  <si>
    <t>2016 год</t>
  </si>
  <si>
    <t>Значение</t>
  </si>
  <si>
    <t>тыс. руб.</t>
  </si>
  <si>
    <t>-</t>
  </si>
  <si>
    <t>%</t>
  </si>
  <si>
    <t>шт.</t>
  </si>
  <si>
    <t>да-1/нет-0</t>
  </si>
  <si>
    <t>тыс.руб.</t>
  </si>
  <si>
    <t>не менее 0,1% - 1, менее 0,1% - 0</t>
  </si>
  <si>
    <t>менее 1% -1; более 1% -0</t>
  </si>
  <si>
    <t>раздел</t>
  </si>
  <si>
    <t>подраздел</t>
  </si>
  <si>
    <t>Код бюджетной классификации</t>
  </si>
  <si>
    <t>Подпрограмма 2 «Повышение качества организации бюджетного процесса и эффективности использования средств бюджета города Ржева Тверской области»</t>
  </si>
  <si>
    <t>Подпрограмма 1 «Обеспечение сбалансированности и устойчивости бюджета города Ржева Тверской области»</t>
  </si>
  <si>
    <t xml:space="preserve">Главный администратор муниципальной программы города Ржева Тверской области  —   Финансово-экономический отдел администрации города Ржева Тверской области </t>
  </si>
  <si>
    <t>2017 год</t>
  </si>
  <si>
    <t>2018 год</t>
  </si>
  <si>
    <t>2019 год</t>
  </si>
  <si>
    <t>Программа, всего</t>
  </si>
  <si>
    <t>«Управление общественными финансами города Ржева Тверской области» на 2014-2019 годы</t>
  </si>
  <si>
    <t>5. Показатель — показатель  цели программы, показатель задачи подпрограммы, показатель мероприятия подпрограммы (административного мероприятия).</t>
  </si>
  <si>
    <t xml:space="preserve">код целевой статьи расхода бюджета
</t>
  </si>
  <si>
    <t xml:space="preserve">программа
</t>
  </si>
  <si>
    <t xml:space="preserve">направление расходов
</t>
  </si>
  <si>
    <t>Программная часть</t>
  </si>
  <si>
    <r>
      <t xml:space="preserve">Цель </t>
    </r>
    <r>
      <rPr>
        <sz val="10"/>
        <rFont val="Times New Roman"/>
        <family val="1"/>
      </rPr>
      <t xml:space="preserve"> «Достижение эффективного управления общественными финансами города Ржева Тверской области в рамках реализации прогноза социально-экономического развития города»</t>
    </r>
  </si>
  <si>
    <r>
      <t>Показатель  1</t>
    </r>
    <r>
      <rPr>
        <sz val="10"/>
        <rFont val="Times New Roman"/>
        <family val="1"/>
      </rPr>
      <t xml:space="preserve"> «Доля расходов на содержание органов местного самоуправления города Ржева Тверской области в общих расходах бюджета города»</t>
    </r>
  </si>
  <si>
    <r>
      <t>Показатель 2</t>
    </r>
    <r>
      <rPr>
        <sz val="10"/>
        <rFont val="Times New Roman"/>
        <family val="1"/>
      </rPr>
      <t xml:space="preserve"> «Доля расходов бюджета города Ржева Тверской области на увеличение стоимости основных средств в общем объеме расходов бюджета города Ржева» (без учета средств, предусмотренных на реализацию Указа Президента Российской Федерации «О праздновании 800-летия города Ржева»и других целевых средств) </t>
    </r>
  </si>
  <si>
    <r>
      <t>Показатель  3</t>
    </r>
    <r>
      <rPr>
        <sz val="10"/>
        <rFont val="Times New Roman"/>
        <family val="1"/>
      </rPr>
      <t xml:space="preserve"> «Коэффициент гибкости расходных обязательств бюджета города Ржева»(без учета средств, предусмотренных на реализацию Указа Президента Российской Федерации «О праздновании 800-летия города Ржева»и других целевых средств) </t>
    </r>
  </si>
  <si>
    <r>
      <t>Показатель  4</t>
    </r>
    <r>
      <rPr>
        <sz val="10"/>
        <rFont val="Times New Roman"/>
        <family val="1"/>
      </rPr>
      <t xml:space="preserve"> «Отношение объема муниципального долга  по состоянию на 1 января года, следующего за отчетным, к общему годовому объему доходов бюджета города Ржева в отчетном финансовом году (без учета безвозмездных поступлений)</t>
    </r>
  </si>
  <si>
    <r>
      <t xml:space="preserve">Показатель  5 </t>
    </r>
    <r>
      <rPr>
        <sz val="10"/>
        <rFont val="Times New Roman"/>
        <family val="1"/>
      </rPr>
      <t>«Доля расходов на обслуживание муниципального долга в расходах бюджета города Ржева»</t>
    </r>
  </si>
  <si>
    <r>
      <t>Показатель  6</t>
    </r>
    <r>
      <rPr>
        <sz val="10"/>
        <rFont val="Times New Roman"/>
        <family val="1"/>
      </rPr>
      <t xml:space="preserve"> «Объем просроченной кредиторской задолженности муниципальных учреждений города Ржева»</t>
    </r>
  </si>
  <si>
    <r>
      <t>Показатель 7</t>
    </r>
    <r>
      <rPr>
        <sz val="10"/>
        <rFont val="Times New Roman"/>
        <family val="1"/>
      </rPr>
      <t xml:space="preserve"> «Доля налоговых и неналоговых доходов бюджета в общем объеме доходов бюджета города Ржева (без учета субвенций)»</t>
    </r>
  </si>
  <si>
    <t>Задача  1 «Повышение эффективности планирования бюджетных ассигнований, с учетом внешних и внутренних факторов влияния на бюджет города Ржева»</t>
  </si>
  <si>
    <r>
      <t>Показатель  1</t>
    </r>
    <r>
      <rPr>
        <sz val="10"/>
        <rFont val="Times New Roman"/>
        <family val="1"/>
      </rPr>
      <t xml:space="preserve"> «Доля бюджетных ассигнований запланированных с учетом внешних и внутренних факторов влияющих на бюджет города Ржева»</t>
    </r>
  </si>
  <si>
    <r>
      <t>Показатель  2</t>
    </r>
    <r>
      <rPr>
        <sz val="10"/>
        <rFont val="Times New Roman"/>
        <family val="1"/>
      </rPr>
      <t xml:space="preserve"> «Количество нарушений ст.92.1 Бюджетного кодекса Российской Федерации в части соблюдения уровня предельного объема дефицита бюджета города Ржева»</t>
    </r>
  </si>
  <si>
    <r>
      <t>Административное мероприятие 1.001</t>
    </r>
    <r>
      <rPr>
        <sz val="10"/>
        <rFont val="Times New Roman"/>
        <family val="1"/>
      </rPr>
      <t xml:space="preserve"> «Осуществление рейтинговой оценки приоритетности расходных обязательств города Ржева, в том числе с учетом их гибкости»</t>
    </r>
  </si>
  <si>
    <r>
      <t>Показатель 1</t>
    </r>
    <r>
      <rPr>
        <sz val="10"/>
        <rFont val="Times New Roman"/>
        <family val="1"/>
      </rPr>
      <t xml:space="preserve"> «Доля расходов бюджета города Ржева, по которым проведен анализ»</t>
    </r>
  </si>
  <si>
    <r>
      <t xml:space="preserve">Показатель  2 </t>
    </r>
    <r>
      <rPr>
        <sz val="10"/>
        <rFont val="Times New Roman"/>
        <family val="1"/>
      </rPr>
      <t>«Количество аналитических записок, подготовленных по итогам анализа и направленных в адрес Администрации города Ржева»</t>
    </r>
  </si>
  <si>
    <r>
      <t xml:space="preserve">Административное мероприятие 1.003 </t>
    </r>
    <r>
      <rPr>
        <sz val="10"/>
        <rFont val="Times New Roman"/>
        <family val="1"/>
      </rPr>
      <t>«Проведение регулярного анализа гибкости расходов бюджета города Ржева»</t>
    </r>
  </si>
  <si>
    <r>
      <t>Административное мероприятие 1.004</t>
    </r>
    <r>
      <rPr>
        <sz val="10"/>
        <rFont val="Times New Roman"/>
        <family val="1"/>
      </rPr>
      <t xml:space="preserve"> «Осуществление мониторинга Администрации города Ржева по привлечению и своевременному освоению поступивших в город средств областного бюджета»</t>
    </r>
  </si>
  <si>
    <t>Задача  2 «Обеспечение эффективного управления муниципальным долгом города Ржева»</t>
  </si>
  <si>
    <r>
      <t>Показатель  1</t>
    </r>
    <r>
      <rPr>
        <sz val="10"/>
        <rFont val="Times New Roman"/>
        <family val="1"/>
      </rPr>
      <t xml:space="preserve"> «Объем задолженности по долговым обязательствам города Ржева, не выплаченной в отчетном году в установленные сроки»</t>
    </r>
  </si>
  <si>
    <r>
      <t>Показатель  2</t>
    </r>
    <r>
      <rPr>
        <sz val="10"/>
        <rFont val="Times New Roman"/>
        <family val="1"/>
      </rPr>
      <t xml:space="preserve"> «Отношение ставки привлеченных заемных средств к средневзвешенной ставке кредитования по субъекту Российской Федерации (при сопоставимых условиях заимствований)»</t>
    </r>
  </si>
  <si>
    <r>
      <t>Показатель 3</t>
    </r>
    <r>
      <rPr>
        <sz val="10"/>
        <rFont val="Times New Roman"/>
        <family val="1"/>
      </rPr>
      <t xml:space="preserve"> «Доля привлечения заемных средств в бюджет города Ржева на основе конкурсов, аукционов»</t>
    </r>
  </si>
  <si>
    <r>
      <t xml:space="preserve">Показатель 4 </t>
    </r>
    <r>
      <rPr>
        <sz val="10"/>
        <rFont val="Times New Roman"/>
        <family val="1"/>
      </rPr>
      <t>«Объем муниципального долга города Ржева на конец текущего финансового года»</t>
    </r>
  </si>
  <si>
    <r>
      <t>Административное мероприятие 2.001</t>
    </r>
    <r>
      <rPr>
        <sz val="10"/>
        <rFont val="Times New Roman"/>
        <family val="1"/>
      </rPr>
      <t xml:space="preserve"> «Привлечение кредитных средств от кредитных организаций для обеспечения сбалансированности бюджета города Ржева на наиболее выгодных условиях»</t>
    </r>
  </si>
  <si>
    <r>
      <t>Административное мероприятие  2.002</t>
    </r>
    <r>
      <rPr>
        <sz val="10"/>
        <rFont val="Times New Roman"/>
        <family val="1"/>
      </rPr>
      <t xml:space="preserve"> «Проведение мониторинга процентных ставок по привлеченным кредитам коммерческих банков муниципальными образованиями (при сопоставимых условиях заимствований)»</t>
    </r>
  </si>
  <si>
    <r>
      <t>Показатель  1</t>
    </r>
    <r>
      <rPr>
        <sz val="10"/>
        <rFont val="Times New Roman"/>
        <family val="1"/>
      </rPr>
      <t xml:space="preserve"> «Количество банков, по которым проведен мониторинг»</t>
    </r>
  </si>
  <si>
    <r>
      <t xml:space="preserve">Показатель  2 </t>
    </r>
    <r>
      <rPr>
        <sz val="10"/>
        <rFont val="Times New Roman"/>
        <family val="1"/>
      </rPr>
      <t>«Количество аналитических справок, подготовленных по результатам мониторинга»</t>
    </r>
  </si>
  <si>
    <r>
      <t>Мероприятие 2.003</t>
    </r>
    <r>
      <rPr>
        <sz val="10"/>
        <rFont val="Times New Roman"/>
        <family val="1"/>
      </rPr>
      <t xml:space="preserve"> «Обслуживание муниципального долга города Ржева»</t>
    </r>
  </si>
  <si>
    <r>
      <t xml:space="preserve">Показатель 1 </t>
    </r>
    <r>
      <rPr>
        <sz val="10"/>
        <rFont val="Times New Roman"/>
        <family val="1"/>
      </rPr>
      <t>«Отношение объема расходов на обслуживание муниципального долга города Ржева к предельным объемам расходов на обслуживание муниципального долга в соответствии со ст. 111 Бюджетного кодекса Российской Федерации»</t>
    </r>
  </si>
  <si>
    <r>
      <t xml:space="preserve">Показатель 2 </t>
    </r>
    <r>
      <rPr>
        <sz val="10"/>
        <rFont val="Times New Roman"/>
        <family val="1"/>
      </rPr>
      <t>«Объем задолженности по платежам по обслуживанию муниципального долга города Ржева, не выплаченной в отчетном году в установленные сроки»</t>
    </r>
  </si>
  <si>
    <r>
      <t>Показатель 3</t>
    </r>
    <r>
      <rPr>
        <sz val="10"/>
        <rFont val="Times New Roman"/>
        <family val="1"/>
      </rPr>
      <t xml:space="preserve"> «Доля задолженности по платежам по обслуживанию муниципального долга города Ржева, не выплаченной в отчетном году в установленные сроки, к общей сумме задолженности»</t>
    </r>
  </si>
  <si>
    <r>
      <t>Административное мероприятие  2.004</t>
    </r>
    <r>
      <rPr>
        <sz val="10"/>
        <rFont val="Times New Roman"/>
        <family val="1"/>
      </rPr>
      <t xml:space="preserve"> «Ведение кассового плана исполнения бюджета города Ржева в целях определения сроков и объемов заимствований»</t>
    </r>
  </si>
  <si>
    <r>
      <t>Показатель 1</t>
    </r>
    <r>
      <rPr>
        <sz val="10"/>
        <rFont val="Times New Roman"/>
        <family val="1"/>
      </rPr>
      <t xml:space="preserve"> «Доля операций бюджета города Ржева, произведенных в соответствии с кассовым планом»</t>
    </r>
  </si>
  <si>
    <r>
      <t xml:space="preserve">Показатель  2 </t>
    </r>
    <r>
      <rPr>
        <sz val="10"/>
        <rFont val="Times New Roman"/>
        <family val="1"/>
      </rPr>
      <t>«Средняя доля отклонения кассовых расходов по главным распорядителям средств бюджета города Ржева от кассового плана (ежеквартальный мониторинг - средневзвешенная за год)»</t>
    </r>
  </si>
  <si>
    <r>
      <t>Показатель 3</t>
    </r>
    <r>
      <rPr>
        <sz val="10"/>
        <rFont val="Times New Roman"/>
        <family val="1"/>
      </rPr>
      <t xml:space="preserve"> «Доля муниципальных заимствований, привлеченных в целях покрытия ожидаемых кассовых разрывов в соответствии с кассовым планом исполнения бюджета города Ржева»</t>
    </r>
  </si>
  <si>
    <t>Задача 3 «Совершенствование муниципальной налоговой политики и мобилизация доходного потенциала города Ржева»</t>
  </si>
  <si>
    <r>
      <t>Показатель 2</t>
    </r>
    <r>
      <rPr>
        <sz val="10"/>
        <rFont val="Times New Roman"/>
        <family val="1"/>
      </rPr>
      <t xml:space="preserve"> «Доля местных актов о налогах, по которым проведен мониторинг и анализ эффективности их действия»</t>
    </r>
  </si>
  <si>
    <r>
      <t>Показатель 3</t>
    </r>
    <r>
      <rPr>
        <sz val="10"/>
        <rFont val="Times New Roman"/>
        <family val="1"/>
      </rPr>
      <t xml:space="preserve"> «Индекс  роста мобилизованных доходов бюджета города Ржева к отчетному году»</t>
    </r>
  </si>
  <si>
    <r>
      <t>Показатель 4</t>
    </r>
    <r>
      <rPr>
        <sz val="10"/>
        <rFont val="Times New Roman"/>
        <family val="1"/>
      </rPr>
      <t xml:space="preserve"> «Доля мобилизованных доходов бюджета города Ржева в объеме налоговых и неналоговых доходов бюджета города Ржева»</t>
    </r>
  </si>
  <si>
    <r>
      <t>Показатель 5</t>
    </r>
    <r>
      <rPr>
        <sz val="10"/>
        <rFont val="Times New Roman"/>
        <family val="1"/>
      </rPr>
      <t xml:space="preserve"> «Объем налоговых и неналоговых доходов в бюджете города Ржева»</t>
    </r>
  </si>
  <si>
    <r>
      <t>Административное мероприятие 3.001</t>
    </r>
    <r>
      <rPr>
        <sz val="10"/>
        <rFont val="Times New Roman"/>
        <family val="1"/>
      </rPr>
      <t xml:space="preserve"> «Осуществление мониторинга изменений законодательства о налогах и сборах города Ржева в части местных налогов и сборов»</t>
    </r>
  </si>
  <si>
    <r>
      <t xml:space="preserve">Административное мероприятие 3.002 </t>
    </r>
    <r>
      <rPr>
        <sz val="10"/>
        <rFont val="Times New Roman"/>
        <family val="1"/>
      </rPr>
      <t>«Проведение оценки эффективности предоставления налоговых льгот по местным налогам»</t>
    </r>
  </si>
  <si>
    <r>
      <t xml:space="preserve">Показатель 1 </t>
    </r>
    <r>
      <rPr>
        <sz val="10"/>
        <rFont val="Times New Roman"/>
        <family val="1"/>
      </rPr>
      <t>«Доля местных налогов, по которым проведена оценка эффективности налоговых льгот, ко всем местным налогам, по которым предоставлены налоговые льготы»</t>
    </r>
  </si>
  <si>
    <r>
      <t>Показатель 2</t>
    </r>
    <r>
      <rPr>
        <sz val="10"/>
        <rFont val="Times New Roman"/>
        <family val="1"/>
      </rPr>
      <t xml:space="preserve"> «Доля суммы льгот, по которым проведена оценка эффективности их предоставления, от общей суммы льгот, предоставленных в соответствии с местным законодательством»</t>
    </r>
  </si>
  <si>
    <r>
      <t>Показатель 3</t>
    </r>
    <r>
      <rPr>
        <sz val="10"/>
        <rFont val="Times New Roman"/>
        <family val="1"/>
      </rPr>
      <t xml:space="preserve"> «Доля налоговых льгот, по которым ведется мониторинг их эффективности, от их общего количества»</t>
    </r>
  </si>
  <si>
    <r>
      <t>Административное мероприятие 3.003</t>
    </r>
    <r>
      <rPr>
        <sz val="10"/>
        <rFont val="Times New Roman"/>
        <family val="1"/>
      </rPr>
      <t xml:space="preserve"> «Осуществление мониторинга и анализа решений органа местного самоуправления по введению и установлению местных налогов в части ставок и налоговых льгот, анализ их влияния на налоговый потенциал»</t>
    </r>
  </si>
  <si>
    <r>
      <t>Показатель 1</t>
    </r>
    <r>
      <rPr>
        <sz val="10"/>
        <rFont val="Times New Roman"/>
        <family val="1"/>
      </rPr>
      <t xml:space="preserve"> «Доля решений по введению и установлению местных налогов в части ставок и налоговых льгот, охваченных мониторингом»</t>
    </r>
  </si>
  <si>
    <r>
      <t>Показатель 2</t>
    </r>
    <r>
      <rPr>
        <sz val="10"/>
        <rFont val="Times New Roman"/>
        <family val="1"/>
      </rPr>
      <t xml:space="preserve"> «Доля направленных рекомендаций по решениям представительного органа местного самоуправления города Ржева по введению и установлению местных налогов, в отношении которых выявлены нарушения»</t>
    </r>
  </si>
  <si>
    <r>
      <t xml:space="preserve">Административное мероприятие 3.004 </t>
    </r>
    <r>
      <rPr>
        <sz val="10"/>
        <rFont val="Times New Roman"/>
        <family val="1"/>
      </rPr>
      <t>«Осуществление контроля за выполнением прогноза налоговых и неналоговых доходов бюджета города Ржева»</t>
    </r>
  </si>
  <si>
    <r>
      <t>Показатель 1</t>
    </r>
    <r>
      <rPr>
        <sz val="10"/>
        <rFont val="Times New Roman"/>
        <family val="1"/>
      </rPr>
      <t xml:space="preserve"> «Доля видов налоговых и неналоговых доходов бюджета города Ржева, по которым проводится ежемесячный анализ и оценка перспективного исполнения»</t>
    </r>
  </si>
  <si>
    <r>
      <t xml:space="preserve">Показатель 2 </t>
    </r>
    <r>
      <rPr>
        <sz val="10"/>
        <rFont val="Times New Roman"/>
        <family val="1"/>
      </rPr>
      <t>«Количество подготовленных аналитических документов по исполнению доходов бюджета города Ржева»</t>
    </r>
  </si>
  <si>
    <r>
      <t>Показатель 3</t>
    </r>
    <r>
      <rPr>
        <sz val="10"/>
        <rFont val="Times New Roman"/>
        <family val="1"/>
      </rPr>
      <t xml:space="preserve"> «Доля главных администраторов доходов бюджета города Ржева — органов местного самоуправления, исполнивших прогноз по итогу администрируемых доходов, утвержденный решением Ржевской городской Думы «О бюджете города Ржева на очередной финансовый год и плановый период» с учетом всех изменений»</t>
    </r>
  </si>
  <si>
    <r>
      <t>Административное мероприятие 3.005</t>
    </r>
    <r>
      <rPr>
        <sz val="10"/>
        <rFont val="Times New Roman"/>
        <family val="1"/>
      </rPr>
      <t xml:space="preserve"> «Организация работы с невыясненными поступлениями бюджета города Ржева»</t>
    </r>
  </si>
  <si>
    <r>
      <t xml:space="preserve">Показатель 1 </t>
    </r>
    <r>
      <rPr>
        <sz val="10"/>
        <rFont val="Times New Roman"/>
        <family val="1"/>
      </rPr>
      <t>«Степень исполнения уведомлений по уточнению невыясненных поступлений, подготовленных отделом доходов финансово-экономического отдела администрации города Ржева Тверской области»</t>
    </r>
  </si>
  <si>
    <r>
      <t>Показатель 2</t>
    </r>
    <r>
      <rPr>
        <sz val="10"/>
        <rFont val="Times New Roman"/>
        <family val="1"/>
      </rPr>
      <t xml:space="preserve"> «Доля невыясненных поступлений бюджета города Ржева, администрируемых финансово-экономическим отделом администрации города Ржева Тверской области, по отношению к общей сумме доходов бюджета финансово-экономического отдела администрации города Ржева»</t>
    </r>
  </si>
  <si>
    <r>
      <t>Административное мероприятие 3.006</t>
    </r>
    <r>
      <rPr>
        <sz val="10"/>
        <rFont val="Times New Roman"/>
        <family val="1"/>
      </rPr>
      <t xml:space="preserve"> «Организация работы Межведомственной комиссии города Ржева по укреплению налоговой дисциплины»</t>
    </r>
  </si>
  <si>
    <r>
      <t>Административное мероприятие  3.007</t>
    </r>
    <r>
      <rPr>
        <sz val="10"/>
        <rFont val="Times New Roman"/>
        <family val="1"/>
      </rPr>
      <t xml:space="preserve"> «Организация информационного взаимодействия органов местного самоуправления и территориального органа Федеральной налоговой службы на основе соглашений»</t>
    </r>
  </si>
  <si>
    <r>
      <t xml:space="preserve">Административное мероприятие 3.008 </t>
    </r>
    <r>
      <rPr>
        <sz val="10"/>
        <rFont val="Times New Roman"/>
        <family val="1"/>
      </rPr>
      <t>«Организация выполнения Программы по мобилизации налоговых и неналоговых доходов бюджета города Ржева»</t>
    </r>
  </si>
  <si>
    <r>
      <t>Показатель 1</t>
    </r>
    <r>
      <rPr>
        <sz val="10"/>
        <rFont val="Times New Roman"/>
        <family val="1"/>
      </rPr>
      <t xml:space="preserve"> «Наличие утвержденной Программы по мобилизации налоговых и неналоговых доходов бюджета города Ржева»</t>
    </r>
  </si>
  <si>
    <r>
      <t>Показатель 2</t>
    </r>
    <r>
      <rPr>
        <sz val="10"/>
        <rFont val="Times New Roman"/>
        <family val="1"/>
      </rPr>
      <t xml:space="preserve"> «Индекс среднесложившихся поступлений по местным налогам»</t>
    </r>
  </si>
  <si>
    <r>
      <t>Административное мероприятие 3.009</t>
    </r>
    <r>
      <rPr>
        <sz val="10"/>
        <rFont val="Times New Roman"/>
        <family val="1"/>
      </rPr>
      <t xml:space="preserve"> «Организация взаимодействия с территориальными органами федеральных органов исполнительной власти, органами местного самоуправления муниципального образования и организациями технической инвентаризации по актуализации сведений об объектах налогообложения и налоговой базы по местным налогам»</t>
    </r>
  </si>
  <si>
    <r>
      <t xml:space="preserve">Административное мероприятие  3.010 </t>
    </r>
    <r>
      <rPr>
        <sz val="10"/>
        <rFont val="Times New Roman"/>
        <family val="1"/>
      </rPr>
      <t>«Осуществление мониторинга начисленных и уплаченных платежей в консолидированный бюджет города Ржева по крупным налогоплательщикам с целью определения степени их влияния на объем доходов областного бюджета Тверской области и местного бюджета»</t>
    </r>
  </si>
  <si>
    <r>
      <t xml:space="preserve">Показатель  1 </t>
    </r>
    <r>
      <rPr>
        <sz val="10"/>
        <rFont val="Times New Roman"/>
        <family val="1"/>
      </rPr>
      <t>«Количество крупных налогоплательщиков, охваченных мониторингом, которым направлен запрос о предоставлении информации по платежам в бюджет»</t>
    </r>
  </si>
  <si>
    <r>
      <t>Показатель 2</t>
    </r>
    <r>
      <rPr>
        <sz val="10"/>
        <rFont val="Times New Roman"/>
        <family val="1"/>
      </rPr>
      <t xml:space="preserve"> «Доля предприятий, представивших запрашиваемую информацию, от общего количества предприятий, которым направлен запрос»</t>
    </r>
  </si>
  <si>
    <r>
      <t xml:space="preserve">Административное мероприятие 3.011 </t>
    </r>
    <r>
      <rPr>
        <sz val="10"/>
        <rFont val="Times New Roman"/>
        <family val="1"/>
      </rPr>
      <t>«Осуществление мониторинга задолженности муниципальных учреждений города Ржева всех видов по налоговым платежам в бюджеты всех уровней»</t>
    </r>
  </si>
  <si>
    <r>
      <t>Показатель 1</t>
    </r>
    <r>
      <rPr>
        <sz val="10"/>
        <rFont val="Times New Roman"/>
        <family val="1"/>
      </rPr>
      <t xml:space="preserve"> «Доля муниципальных учреждений города Ржева, имеющих просроченную задолженность по налогам и сборам, к их общему количеству»</t>
    </r>
  </si>
  <si>
    <r>
      <t xml:space="preserve">Показатель 2 </t>
    </r>
    <r>
      <rPr>
        <sz val="10"/>
        <rFont val="Times New Roman"/>
        <family val="1"/>
      </rPr>
      <t>«Индекс просроченной задолженности по налоговым платежам в бюджеты всех уровней муниципальных учреждений города Ржева (отношение суммы просроченной кредиторской задолженности отчетного года к году предшествующему отчетному)»</t>
    </r>
  </si>
  <si>
    <t>Задача 1 «Формирование эффективной системы финансового администрирования и бюджетирования ориентированного на результат»</t>
  </si>
  <si>
    <r>
      <t>Административное мероприятие 1.001</t>
    </r>
    <r>
      <rPr>
        <sz val="10"/>
        <rFont val="Times New Roman"/>
        <family val="1"/>
      </rPr>
      <t xml:space="preserve"> «Осуществление своевременной и качественной подготовки проекта решения о бюджете города Ржева Тверской области»</t>
    </r>
  </si>
  <si>
    <r>
      <t>Показатель 1</t>
    </r>
    <r>
      <rPr>
        <sz val="10"/>
        <rFont val="Times New Roman"/>
        <family val="1"/>
      </rPr>
      <t xml:space="preserve"> «Соблюдение сроков подготовки основных направлений бюджетной и налоговой политики города Ржева»</t>
    </r>
  </si>
  <si>
    <r>
      <t>Показатель 2</t>
    </r>
    <r>
      <rPr>
        <sz val="10"/>
        <rFont val="Times New Roman"/>
        <family val="1"/>
      </rPr>
      <t xml:space="preserve"> «Доля приложений и материалов, подготовленных к проекту решения о бюджете города Ржева, в сравнении с требованиями, установленными Положением «О бюджетном процессе в городе Ржеве»</t>
    </r>
  </si>
  <si>
    <r>
      <t>Показатель 3</t>
    </r>
    <r>
      <rPr>
        <sz val="10"/>
        <rFont val="Times New Roman"/>
        <family val="1"/>
      </rPr>
      <t xml:space="preserve"> «Доля расходных обязательств города Ржева, предусмотренных в проекте решения о бюджете города Ржева от их общего количества в реестре расходных обязательств города Ржева»</t>
    </r>
  </si>
  <si>
    <r>
      <t>Административное мероприятие 1.002</t>
    </r>
    <r>
      <rPr>
        <sz val="10"/>
        <rFont val="Times New Roman"/>
        <family val="1"/>
      </rPr>
      <t xml:space="preserve"> «Организация планирования и исполнения бюджета города Ржева Тверской области»</t>
    </r>
  </si>
  <si>
    <r>
      <t>Административное мероприятие 1.003</t>
    </r>
    <r>
      <rPr>
        <sz val="10"/>
        <rFont val="Times New Roman"/>
        <family val="1"/>
      </rPr>
      <t xml:space="preserve"> «Осуществление нормативно-правового сопровождения формирования бюджета города Ржева Тверской области на основе муниципальных программ города Ржева»</t>
    </r>
  </si>
  <si>
    <r>
      <t xml:space="preserve">Административное мероприятие 1.004 </t>
    </r>
    <r>
      <rPr>
        <sz val="10"/>
        <rFont val="Times New Roman"/>
        <family val="1"/>
      </rPr>
      <t>«Осуществление методического сопровождения процесса внедрения муниципальных программ города Ржева»</t>
    </r>
  </si>
  <si>
    <r>
      <t>Показатель 1</t>
    </r>
    <r>
      <rPr>
        <sz val="10"/>
        <rFont val="Times New Roman"/>
        <family val="1"/>
      </rPr>
      <t xml:space="preserve"> «Количество проведенных в отчетном году семинаров по вопросам внедрения муниципальных программ города Ржева»</t>
    </r>
  </si>
  <si>
    <r>
      <t xml:space="preserve">Показатель 2 </t>
    </r>
    <r>
      <rPr>
        <sz val="10"/>
        <rFont val="Times New Roman"/>
        <family val="1"/>
      </rPr>
      <t>«Наличие нормативно-правового акта о порядке реализации муниципальных программ города Ржева»</t>
    </r>
  </si>
  <si>
    <r>
      <t>Показатель 1</t>
    </r>
    <r>
      <rPr>
        <sz val="10"/>
        <rFont val="Times New Roman"/>
        <family val="1"/>
      </rPr>
      <t xml:space="preserve"> «Доля муниципальных программ города Ржева, по итогам реализации которых проведена оценка эффективности их реализации»</t>
    </r>
  </si>
  <si>
    <r>
      <t>Показатель 2</t>
    </r>
    <r>
      <rPr>
        <sz val="10"/>
        <rFont val="Times New Roman"/>
        <family val="1"/>
      </rPr>
      <t xml:space="preserve"> «Доля муниципальных программ города Ржева, по итогам проведенной оценки которых подготовлены комплексные методические рекомендации по повышению эффективности их реализации»</t>
    </r>
  </si>
  <si>
    <r>
      <t>Показатель 1</t>
    </r>
    <r>
      <rPr>
        <sz val="10"/>
        <rFont val="Times New Roman"/>
        <family val="1"/>
      </rPr>
      <t xml:space="preserve"> «Доля расходов бюджетных и автономных учреждений города Ржева, осуществленных через казначейство финансово-экономического отдела администрации города Ржева Тверской области»</t>
    </r>
  </si>
  <si>
    <r>
      <t xml:space="preserve">Показатель 2 </t>
    </r>
    <r>
      <rPr>
        <sz val="10"/>
        <rFont val="Times New Roman"/>
        <family val="1"/>
      </rPr>
      <t>«Доля муниципальных бюджетных и автономных учреждений города Ржева лицевые счета которых обслуживаются казначейством финансово-экономического отдела администрации города Ржева Тверской области»</t>
    </r>
  </si>
  <si>
    <r>
      <t>Показатель 1</t>
    </r>
    <r>
      <rPr>
        <sz val="10"/>
        <rFont val="Times New Roman"/>
        <family val="1"/>
      </rPr>
      <t xml:space="preserve"> «Доля расходов бюджета города, осуществленных через казначейство»</t>
    </r>
  </si>
  <si>
    <r>
      <t>Показатель 2</t>
    </r>
    <r>
      <rPr>
        <sz val="10"/>
        <rFont val="Times New Roman"/>
        <family val="1"/>
      </rPr>
      <t xml:space="preserve"> «Отклонение (дней) фактической даты завершения операций по исполнению бюджета от сроков, установленных Бюджетным кодексом Российской Федерации и нормативно-правовыми актами города Ржева»</t>
    </r>
  </si>
  <si>
    <r>
      <t xml:space="preserve">Показатель 3 </t>
    </r>
    <r>
      <rPr>
        <sz val="10"/>
        <rFont val="Times New Roman"/>
        <family val="1"/>
      </rPr>
      <t>«Отклонение (дней) фактической даты внесения проекта решения об исполнении бюджета города Ржева в Ржевскую городскую Думу от сроков, установленных Бюджетным кодексом Российской Федерации и нормативно-правовыми актами города Ржева»</t>
    </r>
  </si>
  <si>
    <r>
      <t>Показатель 4</t>
    </r>
    <r>
      <rPr>
        <sz val="10"/>
        <rFont val="Times New Roman"/>
        <family val="1"/>
      </rPr>
      <t xml:space="preserve"> «Отклонение (дней) фактической даты подготовки бюджетной отчетности об исполнении бюджета города Ржева для представления в Ржевскую городскую Думу, Федеральное казначейство Российской Федерации, Министерство финансов Российской Федерации, от сроков,  установленных Бюджетным кодексом  Российской Федерации  и нормативно-правовыми актами Тверской области и города Ржева»</t>
    </r>
  </si>
  <si>
    <r>
      <t xml:space="preserve">Показатель 1 </t>
    </r>
    <r>
      <rPr>
        <sz val="10"/>
        <rFont val="Times New Roman"/>
        <family val="1"/>
      </rPr>
      <t>«Доля расходов бюджета, охваченных текущим контролем казначейства финансово-экономического отдела администрации города Ржева Тверской области»</t>
    </r>
  </si>
  <si>
    <r>
      <t>Показатель 2</t>
    </r>
    <r>
      <rPr>
        <sz val="10"/>
        <rFont val="Times New Roman"/>
        <family val="1"/>
      </rPr>
      <t xml:space="preserve"> «Доля оплаченных обязательств, подтвержденных получателей бюджетных средств города Ржева из числа санкционированных к оплате»</t>
    </r>
  </si>
  <si>
    <r>
      <t xml:space="preserve">Показатель 3 </t>
    </r>
    <r>
      <rPr>
        <sz val="10"/>
        <rFont val="Times New Roman"/>
        <family val="1"/>
      </rPr>
      <t>«Степень исполнения уведомлений по уточнению вида и принадлежности платежа по выплатам и поступлениям получателей бюджетных средств города Ржева, подготовленные финансово-экономическим отделом администрации города Ржева Тверской области»</t>
    </r>
  </si>
  <si>
    <t>Задача 2 «Формирование системы эффективного экспертного, нормативного и общественного контроля расходов бюджета города Ржева»</t>
  </si>
  <si>
    <r>
      <t>Административное мероприятие 2.001</t>
    </r>
    <r>
      <rPr>
        <sz val="10"/>
        <rFont val="Times New Roman"/>
        <family val="1"/>
      </rPr>
      <t xml:space="preserve"> «Осуществление регулярного размещения на сайте Администрации города Ржева ежеквартального отчета об исполнении бюджета города Ржева»</t>
    </r>
  </si>
  <si>
    <r>
      <t>Показатель 1</t>
    </r>
    <r>
      <rPr>
        <sz val="10"/>
        <rFont val="Times New Roman"/>
        <family val="1"/>
      </rPr>
      <t xml:space="preserve"> «Средняя продолжительность периода между обновлениями информации на сайте»</t>
    </r>
  </si>
  <si>
    <r>
      <t>Показатель 2</t>
    </r>
    <r>
      <rPr>
        <sz val="10"/>
        <rFont val="Times New Roman"/>
        <family val="1"/>
      </rPr>
      <t xml:space="preserve"> «Количество обновлений в отчетном году на сайте Администрации города Ржева информации об исполнении бюджета города Ржева»</t>
    </r>
  </si>
  <si>
    <r>
      <t>Показатель 1</t>
    </r>
    <r>
      <rPr>
        <sz val="10"/>
        <rFont val="Times New Roman"/>
        <family val="1"/>
      </rPr>
      <t xml:space="preserve"> «Средний срок размещения актуальной информации о бюджете на сайте Администрации города Ржева с момента ее принятия (разработки, утверждения)»</t>
    </r>
  </si>
  <si>
    <r>
      <t>Показатель 2</t>
    </r>
    <r>
      <rPr>
        <sz val="10"/>
        <rFont val="Times New Roman"/>
        <family val="1"/>
      </rPr>
      <t xml:space="preserve"> «Количество обновлений в отчетном году информации, характеризующей бюджет города Ржева, и иной установленной законодательством информации о бюджете на сайте Администрации города Ржева»</t>
    </r>
  </si>
  <si>
    <t>1.001 Расходы на руководство и управление (Центральный аппарат)</t>
  </si>
  <si>
    <t>1. Обеспечение деятельности главного администратора программы</t>
  </si>
  <si>
    <r>
      <t>Административное мероприятие 2.001</t>
    </r>
    <r>
      <rPr>
        <sz val="10"/>
        <rFont val="Times New Roman"/>
        <family val="1"/>
      </rPr>
      <t xml:space="preserve"> «Повышение квалификации сотрудников финансово-экономического отдела администрации города Ржева Тверской области»</t>
    </r>
  </si>
  <si>
    <t>Б</t>
  </si>
  <si>
    <t>С</t>
  </si>
  <si>
    <t>х</t>
  </si>
  <si>
    <r>
      <t xml:space="preserve">Административное мероприятие 1.002 </t>
    </r>
    <r>
      <rPr>
        <sz val="10"/>
        <rFont val="Times New Roman"/>
        <family val="1"/>
      </rPr>
      <t>«Проведение ежеквартального анализа расходов бюджета города Ржева в разрезе разделов и отдельных мероприятий»</t>
    </r>
  </si>
  <si>
    <r>
      <t xml:space="preserve">Показатель 1 </t>
    </r>
    <r>
      <rPr>
        <sz val="10"/>
        <rFont val="Times New Roman"/>
        <family val="1"/>
      </rPr>
      <t>«Доля сотрудников Финансово-экономического отдела администрации города Ржева, повысивших свою квалификацию за отчетный период»</t>
    </r>
  </si>
  <si>
    <r>
      <t>Административное мероприятие  2.005</t>
    </r>
    <r>
      <rPr>
        <sz val="10"/>
        <rFont val="Times New Roman"/>
        <family val="1"/>
      </rPr>
      <t xml:space="preserve"> «Осуществление контроля соблюдения предельного объема муниципального долга и предельного объема заимствований, установленных статьями 106, 107 Бюджетного кодекса Российской Федерации»</t>
    </r>
  </si>
  <si>
    <r>
      <t xml:space="preserve">Показатель 1 </t>
    </r>
    <r>
      <rPr>
        <sz val="10"/>
        <rFont val="Times New Roman"/>
        <family val="1"/>
      </rPr>
      <t>«Доля нормативно-правовых актов органа местного самоуправления о налогах, соответствующих стратегии развития налоговой политики Российской Федерации и действующему законодательству Российской Федерации»</t>
    </r>
  </si>
  <si>
    <r>
      <t xml:space="preserve">Административное мероприятие 2.002 </t>
    </r>
    <r>
      <rPr>
        <sz val="10"/>
        <rFont val="Times New Roman"/>
        <family val="1"/>
      </rPr>
      <t>«Осуществление размещения на сайте Администрации города Ржева, Ржевской городской Думы иной информации о бюджете города Ржева»</t>
    </r>
  </si>
  <si>
    <r>
      <t xml:space="preserve">Показатель  </t>
    </r>
    <r>
      <rPr>
        <sz val="10"/>
        <rFont val="Times New Roman"/>
        <family val="1"/>
      </rPr>
      <t>«Доля расходных обязательств города Ржева, при рассмотрении которых использовался рейтинг приоритетности»</t>
    </r>
  </si>
  <si>
    <r>
      <t xml:space="preserve">Показатель  </t>
    </r>
    <r>
      <rPr>
        <sz val="10"/>
        <rFont val="Times New Roman"/>
        <family val="1"/>
      </rPr>
      <t>«Отношение объема фактически  полученных средств  областного бюджета в бюджет города Ржева от объема средств, который официально был заявлен в  областные органы с целью дальнейшего получения, за отчетный период»</t>
    </r>
  </si>
  <si>
    <r>
      <t xml:space="preserve">Показатель  </t>
    </r>
    <r>
      <rPr>
        <sz val="10"/>
        <rFont val="Times New Roman"/>
        <family val="1"/>
      </rPr>
      <t>«Количество аналитических записок подготовленных по результатам анализа гибкости расходов бюджета города Ржева»</t>
    </r>
  </si>
  <si>
    <r>
      <t xml:space="preserve">Показатель </t>
    </r>
    <r>
      <rPr>
        <sz val="10"/>
        <rFont val="Times New Roman"/>
        <family val="1"/>
      </rPr>
      <t>«Средневзвешенная ставка кредитования по привлеченным средствам»</t>
    </r>
  </si>
  <si>
    <r>
      <t xml:space="preserve">Показатель </t>
    </r>
    <r>
      <rPr>
        <sz val="10"/>
        <rFont val="Times New Roman"/>
        <family val="1"/>
      </rPr>
      <t>«Доля местных нормативных актов, регулирующих вопросы налоговой сферы, соответствующих федеральному законодательству»</t>
    </r>
  </si>
  <si>
    <r>
      <t xml:space="preserve">Показатель </t>
    </r>
    <r>
      <rPr>
        <sz val="10"/>
        <rFont val="Times New Roman"/>
        <family val="1"/>
      </rPr>
      <t>«Доля мероприятий плана работы Межведомственной комиссии города Ржева по укреплению налоговой дисциплины, выполненных по итогам отчетного года»</t>
    </r>
  </si>
  <si>
    <r>
      <t xml:space="preserve">Показатель </t>
    </r>
    <r>
      <rPr>
        <sz val="10"/>
        <rFont val="Times New Roman"/>
        <family val="1"/>
      </rPr>
      <t>«Индекс количества плательщиков по местным налогам»</t>
    </r>
  </si>
  <si>
    <r>
      <t xml:space="preserve">Показатель </t>
    </r>
    <r>
      <rPr>
        <sz val="10"/>
        <rFont val="Times New Roman"/>
        <family val="1"/>
      </rPr>
      <t>«Доля расходов бюджета города Ржева Тверской области в отчетном году, предусмотренных в рамках муниципальных программ города»</t>
    </r>
  </si>
  <si>
    <r>
      <t xml:space="preserve">Показатель </t>
    </r>
    <r>
      <rPr>
        <sz val="10"/>
        <rFont val="Times New Roman"/>
        <family val="1"/>
      </rPr>
      <t>«Отношение принятых в отчетном году решений  «О внесений изменений в решение «О бюджете города Ржева на текущий год и плановый период» к среднему количеству принимаемых изменений за предшествующие три года»</t>
    </r>
  </si>
  <si>
    <r>
      <t xml:space="preserve">Показатель </t>
    </r>
    <r>
      <rPr>
        <sz val="10"/>
        <rFont val="Times New Roman"/>
        <family val="1"/>
      </rPr>
      <t>«Количество разработанных в отчетном году нормативных правовых актов города Ржева, предусматривающих внесение изменений в нормативные правовые акты города Ржева, регламентирующих переход бюджета на формирование и исполнение на основе муниципальных программ города»</t>
    </r>
  </si>
  <si>
    <r>
      <t xml:space="preserve">Показатель </t>
    </r>
    <r>
      <rPr>
        <sz val="10"/>
        <rFont val="Times New Roman"/>
        <family val="1"/>
      </rPr>
      <t>«Доля расходов на содержание органов местного самоуправления, по которым разработаны нормативы»</t>
    </r>
  </si>
  <si>
    <r>
      <t xml:space="preserve">Показатель </t>
    </r>
    <r>
      <rPr>
        <sz val="10"/>
        <rFont val="Times New Roman"/>
        <family val="1"/>
      </rPr>
      <t>«Количество выявленных внешними органами финансового контроля нарушений бюджетного законодательства, допущенных при формировании, исполнении и отчете об исполнении бюджета города Ржева»</t>
    </r>
  </si>
  <si>
    <r>
      <t xml:space="preserve">Показатель </t>
    </r>
    <r>
      <rPr>
        <sz val="10"/>
        <rFont val="Times New Roman"/>
        <family val="1"/>
      </rPr>
      <t>«Наличие подписанного соглашения по информационному взаимодействию между налоговым органом и органам местного самоуправления города Ржева»</t>
    </r>
  </si>
  <si>
    <r>
      <t>Показатель 3</t>
    </r>
    <r>
      <rPr>
        <sz val="10"/>
        <rFont val="Times New Roman"/>
        <family val="1"/>
      </rPr>
      <t xml:space="preserve"> «Доля муниципальных бюджетных учреждений и муниципальных автономных учреждений города Ржева, участвующих в электронном документообороте (в части БО)»</t>
    </r>
  </si>
  <si>
    <r>
      <t xml:space="preserve">Показатель 4 </t>
    </r>
    <r>
      <rPr>
        <sz val="10"/>
        <rFont val="Times New Roman"/>
        <family val="1"/>
      </rPr>
      <t>«Доля получателей бюджетных средств города Ржева, участвующих в электронном документообороте» (в  части БО)</t>
    </r>
  </si>
  <si>
    <t>чел.</t>
  </si>
  <si>
    <r>
      <t xml:space="preserve">Административное мероприятие 1.006 </t>
    </r>
    <r>
      <rPr>
        <sz val="10"/>
        <rFont val="Times New Roman"/>
        <family val="1"/>
      </rPr>
      <t>«Осуществление оценки эффективности реализации и управления средствами муниципальных программ города Ржева»</t>
    </r>
  </si>
  <si>
    <r>
      <t>Административное мероприятие 1.007</t>
    </r>
    <r>
      <rPr>
        <sz val="10"/>
        <rFont val="Times New Roman"/>
        <family val="1"/>
      </rPr>
      <t xml:space="preserve"> «Осуществление распределения объема бюджетных ассигнований и лимитов бюджетных обязательств преимущественно на основе муниципальных программ города Ржева»</t>
    </r>
  </si>
  <si>
    <r>
      <t>Административное мероприятие 1.008</t>
    </r>
    <r>
      <rPr>
        <sz val="10"/>
        <rFont val="Times New Roman"/>
        <family val="1"/>
      </rPr>
      <t xml:space="preserve"> «Осуществление контроля за  соблюдением нормативов при планировании и формировании расходов на содержание органов местного самоуправления города Ржева»</t>
    </r>
  </si>
  <si>
    <r>
      <t>Административное мероприятие 1.009</t>
    </r>
    <r>
      <rPr>
        <sz val="10"/>
        <rFont val="Times New Roman"/>
        <family val="1"/>
      </rPr>
      <t xml:space="preserve"> «Осуществление кассового обслуживания бюджетных и автономных учреждений города Ржева»</t>
    </r>
  </si>
  <si>
    <r>
      <t xml:space="preserve">Административное мероприятие 1.011 </t>
    </r>
    <r>
      <rPr>
        <sz val="10"/>
        <rFont val="Times New Roman"/>
        <family val="1"/>
      </rPr>
      <t>«Осуществление кассового обслуживания исполнения бюджета города Ржева, формирование бюджетной отчетности»</t>
    </r>
  </si>
  <si>
    <r>
      <t xml:space="preserve">Административное мероприятие 1.012 </t>
    </r>
    <r>
      <rPr>
        <sz val="10"/>
        <rFont val="Times New Roman"/>
        <family val="1"/>
      </rPr>
      <t>«Обеспечение  текущего финансового контроля (в форме санкционирования) исполнения бюджета города Ржева Тверской области в рамках казначейского исполнения бюджета»</t>
    </r>
  </si>
  <si>
    <r>
      <t xml:space="preserve">Показатель 1 </t>
    </r>
    <r>
      <rPr>
        <sz val="10"/>
        <rFont val="Times New Roman"/>
        <family val="1"/>
      </rPr>
      <t>«Доля муниципальных программ города Ржева, реализация которых в отчетном году осуществляется с помощью системы планирования исполнения муниципальных программ города Ржева и достижения ключевых показателей»</t>
    </r>
  </si>
  <si>
    <r>
      <t xml:space="preserve">Мероприятие 1.005 </t>
    </r>
    <r>
      <rPr>
        <sz val="10"/>
        <rFont val="Times New Roman"/>
        <family val="1"/>
      </rPr>
      <t>«Организация обучающих мероприятий для работников ОМСУ и муниципальных учреждений с привлечением сторонних организаций»</t>
    </r>
  </si>
  <si>
    <r>
      <t xml:space="preserve">Показатель   </t>
    </r>
    <r>
      <rPr>
        <sz val="10"/>
        <rFont val="Times New Roman"/>
        <family val="1"/>
      </rPr>
      <t>«Доля объема муниципального долга города Ржева относительно утвержденного общего годового объема доходов бюджета города Ржева без учета утвержденного объема безвозмездных поступлений»</t>
    </r>
  </si>
  <si>
    <r>
      <t xml:space="preserve">Показатель </t>
    </r>
    <r>
      <rPr>
        <sz val="10"/>
        <rFont val="Times New Roman"/>
        <family val="1"/>
      </rPr>
      <t>«Количество человек, получившие удостоверение о повышении квалификации»</t>
    </r>
  </si>
  <si>
    <r>
      <t>Показатель 2</t>
    </r>
    <r>
      <rPr>
        <sz val="10"/>
        <rFont val="Times New Roman"/>
        <family val="1"/>
      </rPr>
      <t xml:space="preserve"> «Расходы на повышение квалификации сотрудников Финансово-экономического отдела администрации города Ржева Тверской области»</t>
    </r>
  </si>
  <si>
    <r>
      <t xml:space="preserve">Мероприятие 1.010 </t>
    </r>
    <r>
      <rPr>
        <sz val="10"/>
        <rFont val="Times New Roman"/>
        <family val="1"/>
      </rPr>
      <t>«Внедрение электронного документооборота в программном комплексе "Бюджет - СМАРТ" в части казначейского исполнения бюджета».</t>
    </r>
  </si>
  <si>
    <t>код администра-тора программы</t>
  </si>
  <si>
    <t xml:space="preserve">под-прог-рамма
</t>
  </si>
  <si>
    <t xml:space="preserve">задача подпрог-раммы
</t>
  </si>
  <si>
    <t>Приложение к постановлению Администрации города Ржева Тверской области от 18.04.2017 № 326</t>
  </si>
  <si>
    <t>"Приложение 1                                                                                                                                                к Муниципальной программе города Ржева Тверской области «Управление общественными финансами города Ржева Тверской области» на 2014-2019 годы</t>
  </si>
  <si>
    <t xml:space="preserve"> </t>
  </si>
  <si>
    <t>".</t>
  </si>
  <si>
    <t>Характеристика Муниципальной программы города Ржева Тверской области</t>
  </si>
  <si>
    <r>
      <t xml:space="preserve">Показатель 2 </t>
    </r>
    <r>
      <rPr>
        <sz val="10"/>
        <rFont val="Times New Roman"/>
        <family val="1"/>
      </rPr>
      <t>«Доля исполнения бюджетных ассигнований муниципальных программ города Ржева Тверской области, предусмотренных для достижения ключевых показателей»</t>
    </r>
  </si>
  <si>
    <r>
      <t>Показатель "</t>
    </r>
    <r>
      <rPr>
        <sz val="10"/>
        <rFont val="Times New Roman"/>
        <family val="1"/>
      </rPr>
      <t>Доля муниципальных учреждений и ОМСУ, участвующих в электронном документообороте в части казначейского исполнения бюджета"</t>
    </r>
  </si>
  <si>
    <t>2. Административные мероприятия подпрограммы</t>
  </si>
  <si>
    <t>1. Программа — Муниципальная  программа города Ржева Тверской области  «Управление общественными  финансами города Ржева Тверской области» на 2014 — 2019 годы.</t>
  </si>
  <si>
    <t>2. Цель — цель Муниципальной  программы города Ржева Тверской области «Управление общественными  финансами города Ржева Тверской области» на 2014 — 2019 годы.</t>
  </si>
  <si>
    <t>3. Подпрограмма — подпрограмма Муниципальной  программы города Ржева Тверской области «Управление общественными  финансами города Ржева Тверской области» на 2014 — 2019 годы.</t>
  </si>
  <si>
    <t>4. Задача — задача  подпрограммы.</t>
  </si>
  <si>
    <t>5. Мероприятие — мероприятие подпрограммы или административное мероприятия подпрограммы.</t>
  </si>
  <si>
    <t>6. Административное мероприятие  — административное мероприятия подпрограммы или обеспечивающей подпрограммы.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</si>
</sst>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"/>
  </numFmts>
  <fonts count="39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12"/>
      <name val="Arial Cyr"/>
      <family val="0"/>
    </font>
    <font>
      <sz val="9"/>
      <color indexed="8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i/>
      <u val="single"/>
      <sz val="11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 vertical="center" wrapText="1"/>
    </xf>
    <xf numFmtId="0" fontId="0" fillId="7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11" borderId="0" xfId="0" applyFont="1" applyFill="1" applyAlignment="1">
      <alignment vertical="top" wrapText="1"/>
    </xf>
    <xf numFmtId="0" fontId="0" fillId="10" borderId="0" xfId="0" applyFont="1" applyFill="1" applyAlignment="1">
      <alignment vertical="top" wrapText="1"/>
    </xf>
    <xf numFmtId="0" fontId="0" fillId="3" borderId="0" xfId="0" applyFont="1" applyFill="1" applyAlignment="1">
      <alignment vertical="top" wrapText="1"/>
    </xf>
    <xf numFmtId="0" fontId="0" fillId="5" borderId="0" xfId="0" applyFont="1" applyFill="1" applyAlignment="1">
      <alignment vertical="top" wrapText="1"/>
    </xf>
    <xf numFmtId="0" fontId="0" fillId="22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0" fillId="24" borderId="0" xfId="0" applyFont="1" applyFill="1" applyAlignment="1">
      <alignment vertical="top" wrapText="1"/>
    </xf>
    <xf numFmtId="0" fontId="0" fillId="24" borderId="0" xfId="0" applyFont="1" applyFill="1" applyAlignment="1">
      <alignment vertical="top" wrapText="1"/>
    </xf>
    <xf numFmtId="0" fontId="4" fillId="0" borderId="10" xfId="61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 wrapText="1"/>
    </xf>
    <xf numFmtId="166" fontId="0" fillId="0" borderId="0" xfId="0" applyNumberFormat="1" applyFont="1" applyFill="1" applyAlignment="1">
      <alignment horizontal="center" vertical="top" wrapText="1"/>
    </xf>
    <xf numFmtId="166" fontId="0" fillId="25" borderId="0" xfId="0" applyNumberFormat="1" applyFont="1" applyFill="1" applyAlignment="1">
      <alignment horizontal="center" vertical="top" wrapText="1"/>
    </xf>
    <xf numFmtId="0" fontId="4" fillId="22" borderId="10" xfId="61" applyNumberFormat="1" applyFont="1" applyFill="1" applyBorder="1" applyAlignment="1">
      <alignment horizontal="center" wrapText="1"/>
    </xf>
    <xf numFmtId="0" fontId="4" fillId="0" borderId="10" xfId="61" applyNumberFormat="1" applyFont="1" applyFill="1" applyBorder="1" applyAlignment="1">
      <alignment horizontal="center" wrapText="1"/>
    </xf>
    <xf numFmtId="1" fontId="4" fillId="0" borderId="10" xfId="0" applyNumberFormat="1" applyFont="1" applyFill="1" applyBorder="1" applyAlignment="1">
      <alignment horizontal="center" wrapText="1"/>
    </xf>
    <xf numFmtId="0" fontId="4" fillId="3" borderId="10" xfId="61" applyNumberFormat="1" applyFont="1" applyFill="1" applyBorder="1" applyAlignment="1">
      <alignment horizontal="center" wrapText="1"/>
    </xf>
    <xf numFmtId="1" fontId="4" fillId="3" borderId="10" xfId="0" applyNumberFormat="1" applyFont="1" applyFill="1" applyBorder="1" applyAlignment="1">
      <alignment horizontal="center" wrapText="1"/>
    </xf>
    <xf numFmtId="166" fontId="4" fillId="0" borderId="10" xfId="0" applyNumberFormat="1" applyFont="1" applyFill="1" applyBorder="1" applyAlignment="1">
      <alignment horizontal="center" wrapText="1"/>
    </xf>
    <xf numFmtId="0" fontId="6" fillId="26" borderId="10" xfId="61" applyNumberFormat="1" applyFont="1" applyFill="1" applyBorder="1" applyAlignment="1">
      <alignment horizontal="center" wrapText="1"/>
    </xf>
    <xf numFmtId="166" fontId="6" fillId="26" borderId="10" xfId="0" applyNumberFormat="1" applyFont="1" applyFill="1" applyBorder="1" applyAlignment="1">
      <alignment horizontal="center" wrapText="1"/>
    </xf>
    <xf numFmtId="166" fontId="4" fillId="3" borderId="10" xfId="0" applyNumberFormat="1" applyFont="1" applyFill="1" applyBorder="1" applyAlignment="1">
      <alignment horizontal="center" wrapText="1"/>
    </xf>
    <xf numFmtId="0" fontId="6" fillId="15" borderId="10" xfId="61" applyNumberFormat="1" applyFont="1" applyFill="1" applyBorder="1" applyAlignment="1">
      <alignment horizontal="center" wrapText="1"/>
    </xf>
    <xf numFmtId="166" fontId="6" fillId="15" borderId="10" xfId="0" applyNumberFormat="1" applyFont="1" applyFill="1" applyBorder="1" applyAlignment="1">
      <alignment horizontal="center" wrapText="1"/>
    </xf>
    <xf numFmtId="166" fontId="3" fillId="0" borderId="10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 horizontal="center" wrapText="1"/>
    </xf>
    <xf numFmtId="166" fontId="9" fillId="0" borderId="0" xfId="0" applyNumberFormat="1" applyFont="1" applyFill="1" applyAlignment="1">
      <alignment horizontal="center" vertical="top" wrapText="1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vertical="top" wrapText="1"/>
    </xf>
    <xf numFmtId="166" fontId="9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vertical="top"/>
    </xf>
    <xf numFmtId="166" fontId="9" fillId="0" borderId="0" xfId="0" applyNumberFormat="1" applyFont="1" applyFill="1" applyBorder="1" applyAlignment="1">
      <alignment horizontal="center" vertical="top"/>
    </xf>
    <xf numFmtId="0" fontId="6" fillId="22" borderId="10" xfId="61" applyNumberFormat="1" applyFont="1" applyFill="1" applyBorder="1" applyAlignment="1">
      <alignment horizontal="center" wrapText="1"/>
    </xf>
    <xf numFmtId="164" fontId="11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15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12" fillId="22" borderId="10" xfId="0" applyFont="1" applyFill="1" applyBorder="1" applyAlignment="1">
      <alignment horizontal="center" vertical="center" wrapText="1"/>
    </xf>
    <xf numFmtId="0" fontId="3" fillId="22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3" fillId="27" borderId="10" xfId="0" applyFont="1" applyFill="1" applyBorder="1" applyAlignment="1">
      <alignment horizontal="center" vertical="center" wrapText="1"/>
    </xf>
    <xf numFmtId="166" fontId="16" fillId="0" borderId="0" xfId="0" applyNumberFormat="1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3" fillId="27" borderId="10" xfId="0" applyNumberFormat="1" applyFont="1" applyFill="1" applyBorder="1" applyAlignment="1">
      <alignment horizontal="center" vertical="center" wrapText="1"/>
    </xf>
    <xf numFmtId="0" fontId="15" fillId="22" borderId="10" xfId="0" applyFont="1" applyFill="1" applyBorder="1" applyAlignment="1">
      <alignment horizontal="center" vertical="center" wrapText="1"/>
    </xf>
    <xf numFmtId="0" fontId="4" fillId="11" borderId="10" xfId="61" applyNumberFormat="1" applyFont="1" applyFill="1" applyBorder="1" applyAlignment="1">
      <alignment horizontal="center" wrapText="1"/>
    </xf>
    <xf numFmtId="166" fontId="4" fillId="11" borderId="10" xfId="61" applyNumberFormat="1" applyFont="1" applyFill="1" applyBorder="1" applyAlignment="1">
      <alignment horizontal="center" wrapText="1"/>
    </xf>
    <xf numFmtId="0" fontId="3" fillId="22" borderId="10" xfId="61" applyNumberFormat="1" applyFont="1" applyFill="1" applyBorder="1" applyAlignment="1">
      <alignment horizontal="center" wrapText="1"/>
    </xf>
    <xf numFmtId="0" fontId="3" fillId="0" borderId="10" xfId="61" applyNumberFormat="1" applyFont="1" applyFill="1" applyBorder="1" applyAlignment="1">
      <alignment horizontal="center" wrapText="1"/>
    </xf>
    <xf numFmtId="0" fontId="6" fillId="11" borderId="10" xfId="61" applyNumberFormat="1" applyFont="1" applyFill="1" applyBorder="1" applyAlignment="1">
      <alignment horizontal="center" wrapText="1"/>
    </xf>
    <xf numFmtId="166" fontId="6" fillId="11" borderId="10" xfId="0" applyNumberFormat="1" applyFont="1" applyFill="1" applyBorder="1" applyAlignment="1">
      <alignment horizontal="center" wrapText="1"/>
    </xf>
    <xf numFmtId="166" fontId="14" fillId="0" borderId="10" xfId="0" applyNumberFormat="1" applyFont="1" applyFill="1" applyBorder="1" applyAlignment="1">
      <alignment horizontal="center" wrapText="1"/>
    </xf>
    <xf numFmtId="0" fontId="4" fillId="3" borderId="10" xfId="61" applyNumberFormat="1" applyFont="1" applyFill="1" applyBorder="1" applyAlignment="1">
      <alignment horizontal="center" wrapText="1"/>
    </xf>
    <xf numFmtId="166" fontId="4" fillId="3" borderId="10" xfId="0" applyNumberFormat="1" applyFont="1" applyFill="1" applyBorder="1" applyAlignment="1">
      <alignment horizontal="center" wrapText="1"/>
    </xf>
    <xf numFmtId="0" fontId="6" fillId="27" borderId="10" xfId="61" applyNumberFormat="1" applyFont="1" applyFill="1" applyBorder="1" applyAlignment="1">
      <alignment horizontal="center" wrapText="1"/>
    </xf>
    <xf numFmtId="166" fontId="6" fillId="27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 vertical="top" wrapText="1"/>
    </xf>
    <xf numFmtId="0" fontId="10" fillId="0" borderId="10" xfId="6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Fill="1" applyAlignment="1">
      <alignment horizontal="left" vertical="center" wrapText="1"/>
    </xf>
    <xf numFmtId="0" fontId="10" fillId="15" borderId="10" xfId="60" applyNumberFormat="1" applyFont="1" applyFill="1" applyBorder="1" applyAlignment="1">
      <alignment horizontal="left" vertical="center" wrapText="1"/>
    </xf>
    <xf numFmtId="0" fontId="10" fillId="11" borderId="10" xfId="60" applyNumberFormat="1" applyFont="1" applyFill="1" applyBorder="1" applyAlignment="1">
      <alignment horizontal="left" vertical="center" wrapText="1"/>
    </xf>
    <xf numFmtId="0" fontId="10" fillId="26" borderId="10" xfId="60" applyNumberFormat="1" applyFont="1" applyFill="1" applyBorder="1" applyAlignment="1">
      <alignment horizontal="left" vertical="center" wrapText="1"/>
    </xf>
    <xf numFmtId="0" fontId="10" fillId="3" borderId="10" xfId="60" applyNumberFormat="1" applyFont="1" applyFill="1" applyBorder="1" applyAlignment="1">
      <alignment horizontal="left" vertical="center" wrapText="1"/>
    </xf>
    <xf numFmtId="0" fontId="10" fillId="27" borderId="10" xfId="60" applyNumberFormat="1" applyFont="1" applyFill="1" applyBorder="1" applyAlignment="1">
      <alignment horizontal="left" vertical="center" wrapText="1"/>
    </xf>
    <xf numFmtId="0" fontId="10" fillId="3" borderId="10" xfId="60" applyNumberFormat="1" applyFont="1" applyFill="1" applyBorder="1" applyAlignment="1">
      <alignment horizontal="left" vertical="center" wrapText="1"/>
    </xf>
    <xf numFmtId="0" fontId="10" fillId="27" borderId="10" xfId="60" applyNumberFormat="1" applyFont="1" applyFill="1" applyBorder="1" applyAlignment="1">
      <alignment horizontal="left" vertical="center" wrapText="1"/>
    </xf>
    <xf numFmtId="0" fontId="3" fillId="3" borderId="10" xfId="60" applyNumberFormat="1" applyFont="1" applyFill="1" applyBorder="1" applyAlignment="1">
      <alignment horizontal="left" vertical="center" wrapText="1"/>
    </xf>
    <xf numFmtId="164" fontId="4" fillId="3" borderId="10" xfId="0" applyNumberFormat="1" applyFont="1" applyFill="1" applyBorder="1" applyAlignment="1">
      <alignment horizontal="center" wrapText="1"/>
    </xf>
    <xf numFmtId="0" fontId="15" fillId="22" borderId="10" xfId="0" applyFont="1" applyFill="1" applyBorder="1" applyAlignment="1">
      <alignment horizontal="center" vertical="center" wrapText="1"/>
    </xf>
    <xf numFmtId="166" fontId="4" fillId="0" borderId="10" xfId="61" applyNumberFormat="1" applyFont="1" applyFill="1" applyBorder="1" applyAlignment="1">
      <alignment horizontal="center" vertical="center" wrapText="1"/>
    </xf>
    <xf numFmtId="0" fontId="3" fillId="27" borderId="10" xfId="0" applyNumberFormat="1" applyFont="1" applyFill="1" applyBorder="1" applyAlignment="1">
      <alignment horizontal="center" vertical="center" wrapText="1"/>
    </xf>
    <xf numFmtId="0" fontId="3" fillId="22" borderId="10" xfId="0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top" wrapText="1"/>
    </xf>
    <xf numFmtId="0" fontId="12" fillId="22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166" fontId="1" fillId="0" borderId="0" xfId="0" applyNumberFormat="1" applyFont="1" applyFill="1" applyAlignment="1">
      <alignment horizontal="right" vertical="center" wrapText="1"/>
    </xf>
    <xf numFmtId="166" fontId="13" fillId="0" borderId="0" xfId="0" applyNumberFormat="1" applyFont="1" applyFill="1" applyAlignment="1">
      <alignment horizontal="right" vertical="center" wrapText="1"/>
    </xf>
    <xf numFmtId="0" fontId="15" fillId="27" borderId="10" xfId="0" applyFont="1" applyFill="1" applyBorder="1" applyAlignment="1">
      <alignment horizontal="center" vertical="center" wrapText="1"/>
    </xf>
    <xf numFmtId="0" fontId="36" fillId="22" borderId="10" xfId="0" applyFont="1" applyFill="1" applyBorder="1" applyAlignment="1">
      <alignment horizontal="center" vertical="center" wrapText="1"/>
    </xf>
    <xf numFmtId="0" fontId="37" fillId="22" borderId="10" xfId="0" applyFont="1" applyFill="1" applyBorder="1" applyAlignment="1">
      <alignment horizontal="center" vertical="center" wrapText="1"/>
    </xf>
    <xf numFmtId="0" fontId="36" fillId="22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top" wrapText="1"/>
    </xf>
    <xf numFmtId="0" fontId="4" fillId="22" borderId="0" xfId="61" applyNumberFormat="1" applyFont="1" applyFill="1" applyBorder="1" applyAlignment="1">
      <alignment horizontal="center" wrapText="1"/>
    </xf>
    <xf numFmtId="0" fontId="10" fillId="0" borderId="0" xfId="60" applyNumberFormat="1" applyFont="1" applyFill="1" applyBorder="1" applyAlignment="1">
      <alignment horizontal="left" vertical="center" wrapText="1"/>
    </xf>
    <xf numFmtId="0" fontId="3" fillId="0" borderId="0" xfId="61" applyNumberFormat="1" applyFont="1" applyFill="1" applyBorder="1" applyAlignment="1">
      <alignment horizontal="center" wrapText="1"/>
    </xf>
    <xf numFmtId="166" fontId="3" fillId="0" borderId="0" xfId="0" applyNumberFormat="1" applyFont="1" applyFill="1" applyBorder="1" applyAlignment="1">
      <alignment horizontal="center" wrapText="1"/>
    </xf>
    <xf numFmtId="166" fontId="3" fillId="0" borderId="10" xfId="0" applyNumberFormat="1" applyFont="1" applyFill="1" applyBorder="1" applyAlignment="1">
      <alignment horizontal="right" wrapText="1"/>
    </xf>
    <xf numFmtId="0" fontId="38" fillId="0" borderId="0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V272"/>
  <sheetViews>
    <sheetView tabSelected="1" view="pageBreakPreview" zoomScaleSheetLayoutView="100" zoomScalePageLayoutView="0" workbookViewId="0" topLeftCell="A12">
      <selection activeCell="Z25" sqref="Z25"/>
    </sheetView>
  </sheetViews>
  <sheetFormatPr defaultColWidth="9.00390625" defaultRowHeight="12.75"/>
  <cols>
    <col min="1" max="3" width="3.125" style="10" customWidth="1"/>
    <col min="4" max="6" width="3.375" style="10" customWidth="1"/>
    <col min="7" max="7" width="3.75390625" style="10" customWidth="1"/>
    <col min="8" max="9" width="3.25390625" style="10" customWidth="1"/>
    <col min="10" max="10" width="4.125" style="10" customWidth="1"/>
    <col min="11" max="17" width="3.25390625" style="10" customWidth="1"/>
    <col min="18" max="18" width="81.75390625" style="66" customWidth="1"/>
    <col min="19" max="19" width="8.75390625" style="5" customWidth="1"/>
    <col min="20" max="21" width="7.25390625" style="18" customWidth="1"/>
    <col min="22" max="22" width="7.375" style="18" customWidth="1"/>
    <col min="23" max="23" width="7.75390625" style="18" customWidth="1"/>
    <col min="24" max="24" width="7.25390625" style="18" customWidth="1"/>
    <col min="25" max="25" width="7.375" style="18" customWidth="1"/>
    <col min="26" max="26" width="11.125" style="18" customWidth="1"/>
    <col min="27" max="16384" width="9.125" style="5" customWidth="1"/>
  </cols>
  <sheetData>
    <row r="1" spans="1:26" ht="6.75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T1" s="86" t="s">
        <v>169</v>
      </c>
      <c r="U1" s="87"/>
      <c r="V1" s="87"/>
      <c r="W1" s="87"/>
      <c r="X1" s="87"/>
      <c r="Y1" s="87"/>
      <c r="Z1" s="87"/>
    </row>
    <row r="2" spans="1:26" ht="12.7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T2" s="87"/>
      <c r="U2" s="87"/>
      <c r="V2" s="87"/>
      <c r="W2" s="87"/>
      <c r="X2" s="87"/>
      <c r="Y2" s="87"/>
      <c r="Z2" s="87"/>
    </row>
    <row r="3" spans="1:26" ht="44.2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T3" s="87"/>
      <c r="U3" s="87"/>
      <c r="V3" s="87"/>
      <c r="W3" s="87"/>
      <c r="X3" s="87"/>
      <c r="Y3" s="87"/>
      <c r="Z3" s="87"/>
    </row>
    <row r="4" spans="1:26" s="1" customFormat="1" ht="34.5" customHeight="1">
      <c r="A4" s="2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67"/>
      <c r="S4" s="31"/>
      <c r="T4" s="92" t="s">
        <v>170</v>
      </c>
      <c r="U4" s="92"/>
      <c r="V4" s="92"/>
      <c r="W4" s="92"/>
      <c r="X4" s="92"/>
      <c r="Y4" s="92"/>
      <c r="Z4" s="92"/>
    </row>
    <row r="5" spans="1:26" s="1" customFormat="1" ht="14.25" customHeight="1">
      <c r="A5" s="11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68"/>
      <c r="S5" s="32"/>
      <c r="T5" s="92"/>
      <c r="U5" s="92"/>
      <c r="V5" s="92"/>
      <c r="W5" s="92"/>
      <c r="X5" s="92"/>
      <c r="Y5" s="92"/>
      <c r="Z5" s="92"/>
    </row>
    <row r="6" spans="1:26" s="1" customFormat="1" ht="7.5" customHeight="1">
      <c r="A6" s="11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68"/>
      <c r="S6" s="32"/>
      <c r="T6" s="92"/>
      <c r="U6" s="92"/>
      <c r="V6" s="92"/>
      <c r="W6" s="92"/>
      <c r="X6" s="92"/>
      <c r="Y6" s="92"/>
      <c r="Z6" s="92"/>
    </row>
    <row r="7" spans="1:26" s="1" customFormat="1" ht="11.25" customHeight="1">
      <c r="A7" s="11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68"/>
      <c r="S7" s="32"/>
      <c r="T7" s="33"/>
      <c r="U7" s="33"/>
      <c r="V7" s="33"/>
      <c r="W7" s="33"/>
      <c r="X7" s="33"/>
      <c r="Y7" s="33"/>
      <c r="Z7" s="33"/>
    </row>
    <row r="8" spans="1:26" s="1" customFormat="1" ht="15.75">
      <c r="A8" s="11"/>
      <c r="B8" s="98" t="s">
        <v>173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</row>
    <row r="9" spans="1:26" s="1" customFormat="1" ht="15.75">
      <c r="A9" s="11"/>
      <c r="B9" s="99" t="s">
        <v>29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</row>
    <row r="10" spans="1:26" s="1" customFormat="1" ht="15.75">
      <c r="A10" s="11"/>
      <c r="B10" s="85" t="s">
        <v>24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</row>
    <row r="11" spans="1:26" s="1" customFormat="1" ht="9" customHeight="1">
      <c r="A11" s="12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67"/>
      <c r="S11" s="35"/>
      <c r="T11" s="36"/>
      <c r="U11" s="36"/>
      <c r="V11" s="36"/>
      <c r="W11" s="36"/>
      <c r="X11" s="36"/>
      <c r="Y11" s="36"/>
      <c r="Z11" s="36"/>
    </row>
    <row r="12" spans="1:26" s="1" customFormat="1" ht="15.75">
      <c r="A12" s="12"/>
      <c r="B12" s="49" t="s">
        <v>2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50"/>
      <c r="Q12" s="31"/>
      <c r="R12" s="67"/>
      <c r="S12" s="37"/>
      <c r="T12" s="38"/>
      <c r="U12" s="38"/>
      <c r="V12" s="38"/>
      <c r="W12" s="38"/>
      <c r="X12" s="38"/>
      <c r="Y12" s="38"/>
      <c r="Z12" s="38"/>
    </row>
    <row r="13" spans="1:26" s="1" customFormat="1" ht="14.25" customHeight="1">
      <c r="A13" s="12"/>
      <c r="B13" s="83" t="s">
        <v>177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</row>
    <row r="14" spans="1:26" s="1" customFormat="1" ht="14.25" customHeight="1">
      <c r="A14" s="12"/>
      <c r="B14" s="83" t="s">
        <v>178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</row>
    <row r="15" spans="1:26" s="1" customFormat="1" ht="14.25" customHeight="1">
      <c r="A15" s="12"/>
      <c r="B15" s="83" t="s">
        <v>179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</row>
    <row r="16" spans="1:26" s="1" customFormat="1" ht="14.25" customHeight="1">
      <c r="A16" s="12"/>
      <c r="B16" s="83" t="s">
        <v>180</v>
      </c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48"/>
      <c r="U16" s="48"/>
      <c r="V16" s="48"/>
      <c r="W16" s="48"/>
      <c r="X16" s="48"/>
      <c r="Y16" s="48"/>
      <c r="Z16" s="48"/>
    </row>
    <row r="17" spans="1:26" s="1" customFormat="1" ht="14.25" customHeight="1">
      <c r="A17" s="12"/>
      <c r="B17" s="83" t="s">
        <v>181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48"/>
      <c r="U17" s="48"/>
      <c r="V17" s="48"/>
      <c r="W17" s="48"/>
      <c r="X17" s="48"/>
      <c r="Y17" s="48"/>
      <c r="Z17" s="48"/>
    </row>
    <row r="18" spans="1:26" s="1" customFormat="1" ht="14.25" customHeight="1">
      <c r="A18" s="12"/>
      <c r="B18" s="83" t="s">
        <v>182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</row>
    <row r="19" spans="1:26" s="1" customFormat="1" ht="23.25" customHeight="1">
      <c r="A19" s="12"/>
      <c r="B19" s="83" t="s">
        <v>30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</row>
    <row r="20" spans="1:26" s="3" customFormat="1" ht="54" customHeight="1">
      <c r="A20" s="81" t="s">
        <v>21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0" t="s">
        <v>3</v>
      </c>
      <c r="S20" s="88" t="s">
        <v>4</v>
      </c>
      <c r="T20" s="82" t="s">
        <v>5</v>
      </c>
      <c r="U20" s="82"/>
      <c r="V20" s="82"/>
      <c r="W20" s="82"/>
      <c r="X20" s="82"/>
      <c r="Y20" s="82"/>
      <c r="Z20" s="46" t="s">
        <v>6</v>
      </c>
    </row>
    <row r="21" spans="1:26" s="3" customFormat="1" ht="24.75" customHeight="1">
      <c r="A21" s="84" t="s">
        <v>166</v>
      </c>
      <c r="B21" s="84"/>
      <c r="C21" s="84"/>
      <c r="D21" s="81" t="s">
        <v>19</v>
      </c>
      <c r="E21" s="81"/>
      <c r="F21" s="89" t="s">
        <v>20</v>
      </c>
      <c r="G21" s="89"/>
      <c r="H21" s="81" t="s">
        <v>31</v>
      </c>
      <c r="I21" s="81"/>
      <c r="J21" s="81"/>
      <c r="K21" s="81"/>
      <c r="L21" s="81"/>
      <c r="M21" s="81"/>
      <c r="N21" s="81"/>
      <c r="O21" s="81"/>
      <c r="P21" s="81"/>
      <c r="Q21" s="81"/>
      <c r="R21" s="80"/>
      <c r="S21" s="88"/>
      <c r="T21" s="79" t="s">
        <v>7</v>
      </c>
      <c r="U21" s="79" t="s">
        <v>8</v>
      </c>
      <c r="V21" s="79" t="s">
        <v>9</v>
      </c>
      <c r="W21" s="79" t="s">
        <v>25</v>
      </c>
      <c r="X21" s="79" t="s">
        <v>26</v>
      </c>
      <c r="Y21" s="79" t="s">
        <v>27</v>
      </c>
      <c r="Z21" s="79" t="s">
        <v>10</v>
      </c>
    </row>
    <row r="22" spans="1:26" s="3" customFormat="1" ht="54.75" customHeight="1">
      <c r="A22" s="84"/>
      <c r="B22" s="84"/>
      <c r="C22" s="84"/>
      <c r="D22" s="81"/>
      <c r="E22" s="81"/>
      <c r="F22" s="89"/>
      <c r="G22" s="89"/>
      <c r="H22" s="78" t="s">
        <v>32</v>
      </c>
      <c r="I22" s="78"/>
      <c r="J22" s="90" t="s">
        <v>167</v>
      </c>
      <c r="K22" s="91" t="s">
        <v>168</v>
      </c>
      <c r="L22" s="91"/>
      <c r="M22" s="78" t="s">
        <v>33</v>
      </c>
      <c r="N22" s="78"/>
      <c r="O22" s="78"/>
      <c r="P22" s="78"/>
      <c r="Q22" s="78"/>
      <c r="R22" s="80"/>
      <c r="S22" s="88"/>
      <c r="T22" s="79"/>
      <c r="U22" s="79"/>
      <c r="V22" s="79"/>
      <c r="W22" s="79"/>
      <c r="X22" s="79"/>
      <c r="Y22" s="79"/>
      <c r="Z22" s="79"/>
    </row>
    <row r="23" spans="1:26" s="3" customFormat="1" ht="15.75" customHeight="1">
      <c r="A23" s="44">
        <v>1</v>
      </c>
      <c r="B23" s="44">
        <v>2</v>
      </c>
      <c r="C23" s="44">
        <v>3</v>
      </c>
      <c r="D23" s="45">
        <v>4</v>
      </c>
      <c r="E23" s="45">
        <v>5</v>
      </c>
      <c r="F23" s="44">
        <v>6</v>
      </c>
      <c r="G23" s="44">
        <v>7</v>
      </c>
      <c r="H23" s="52">
        <v>8</v>
      </c>
      <c r="I23" s="52">
        <v>9</v>
      </c>
      <c r="J23" s="52">
        <v>10</v>
      </c>
      <c r="K23" s="52">
        <v>11</v>
      </c>
      <c r="L23" s="52">
        <v>12</v>
      </c>
      <c r="M23" s="52">
        <v>13</v>
      </c>
      <c r="N23" s="52">
        <v>14</v>
      </c>
      <c r="O23" s="52">
        <v>15</v>
      </c>
      <c r="P23" s="52">
        <v>16</v>
      </c>
      <c r="Q23" s="52">
        <v>17</v>
      </c>
      <c r="R23" s="51">
        <v>18</v>
      </c>
      <c r="S23" s="47">
        <v>19</v>
      </c>
      <c r="T23" s="15">
        <v>20</v>
      </c>
      <c r="U23" s="15">
        <v>21</v>
      </c>
      <c r="V23" s="15">
        <v>22</v>
      </c>
      <c r="W23" s="15">
        <v>23</v>
      </c>
      <c r="X23" s="15">
        <v>24</v>
      </c>
      <c r="Y23" s="15">
        <v>25</v>
      </c>
      <c r="Z23" s="15">
        <v>26</v>
      </c>
    </row>
    <row r="24" spans="1:152" s="42" customFormat="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69" t="s">
        <v>28</v>
      </c>
      <c r="S24" s="28" t="s">
        <v>11</v>
      </c>
      <c r="T24" s="29">
        <f aca="true" t="shared" si="0" ref="T24:Y24">T152+T25</f>
        <v>7393.400000000001</v>
      </c>
      <c r="U24" s="29">
        <f t="shared" si="0"/>
        <v>9230.6</v>
      </c>
      <c r="V24" s="29">
        <f t="shared" si="0"/>
        <v>7058.299999999999</v>
      </c>
      <c r="W24" s="29">
        <f t="shared" si="0"/>
        <v>7715.2</v>
      </c>
      <c r="X24" s="29">
        <f t="shared" si="0"/>
        <v>7347.7</v>
      </c>
      <c r="Y24" s="29">
        <f t="shared" si="0"/>
        <v>7172.9</v>
      </c>
      <c r="Z24" s="29" t="s">
        <v>132</v>
      </c>
      <c r="AA24" s="40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</row>
    <row r="25" spans="1:152" s="42" customFormat="1" ht="16.5" customHeigh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69" t="s">
        <v>34</v>
      </c>
      <c r="S25" s="28" t="s">
        <v>11</v>
      </c>
      <c r="T25" s="29">
        <f aca="true" t="shared" si="1" ref="T25:Y25">T34+T104</f>
        <v>1158.8</v>
      </c>
      <c r="U25" s="29">
        <f t="shared" si="1"/>
        <v>2300</v>
      </c>
      <c r="V25" s="29">
        <f t="shared" si="1"/>
        <v>541.9</v>
      </c>
      <c r="W25" s="29">
        <f t="shared" si="1"/>
        <v>322.5</v>
      </c>
      <c r="X25" s="29">
        <f t="shared" si="1"/>
        <v>130</v>
      </c>
      <c r="Y25" s="29">
        <f t="shared" si="1"/>
        <v>115</v>
      </c>
      <c r="Z25" s="29" t="s">
        <v>132</v>
      </c>
      <c r="AA25" s="40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</row>
    <row r="26" spans="1:152" s="4" customFormat="1" ht="26.25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70" t="s">
        <v>35</v>
      </c>
      <c r="S26" s="53" t="s">
        <v>12</v>
      </c>
      <c r="T26" s="54" t="s">
        <v>12</v>
      </c>
      <c r="U26" s="54" t="s">
        <v>12</v>
      </c>
      <c r="V26" s="54" t="s">
        <v>12</v>
      </c>
      <c r="W26" s="54" t="s">
        <v>12</v>
      </c>
      <c r="X26" s="54" t="s">
        <v>12</v>
      </c>
      <c r="Y26" s="54" t="s">
        <v>12</v>
      </c>
      <c r="Z26" s="54" t="s">
        <v>12</v>
      </c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</row>
    <row r="27" spans="1:152" s="13" customFormat="1" ht="25.5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65" t="s">
        <v>36</v>
      </c>
      <c r="S27" s="56" t="s">
        <v>13</v>
      </c>
      <c r="T27" s="30">
        <v>6</v>
      </c>
      <c r="U27" s="30">
        <v>6</v>
      </c>
      <c r="V27" s="30">
        <v>6</v>
      </c>
      <c r="W27" s="30">
        <v>6</v>
      </c>
      <c r="X27" s="30">
        <v>6</v>
      </c>
      <c r="Y27" s="30">
        <v>6</v>
      </c>
      <c r="Z27" s="30">
        <v>6</v>
      </c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</row>
    <row r="28" spans="1:152" s="14" customFormat="1" ht="53.2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65" t="s">
        <v>37</v>
      </c>
      <c r="S28" s="20" t="s">
        <v>13</v>
      </c>
      <c r="T28" s="24">
        <v>20</v>
      </c>
      <c r="U28" s="24">
        <v>20</v>
      </c>
      <c r="V28" s="24">
        <v>20</v>
      </c>
      <c r="W28" s="24">
        <v>5</v>
      </c>
      <c r="X28" s="24">
        <v>5</v>
      </c>
      <c r="Y28" s="24">
        <v>5</v>
      </c>
      <c r="Z28" s="24">
        <v>5</v>
      </c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</row>
    <row r="29" spans="1:152" s="14" customFormat="1" ht="37.5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65" t="s">
        <v>38</v>
      </c>
      <c r="S29" s="20" t="s">
        <v>13</v>
      </c>
      <c r="T29" s="24">
        <v>4.5</v>
      </c>
      <c r="U29" s="24">
        <v>5</v>
      </c>
      <c r="V29" s="24">
        <v>5</v>
      </c>
      <c r="W29" s="24">
        <v>0</v>
      </c>
      <c r="X29" s="24">
        <v>5</v>
      </c>
      <c r="Y29" s="24">
        <v>5</v>
      </c>
      <c r="Z29" s="24">
        <v>5</v>
      </c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</row>
    <row r="30" spans="1:26" ht="41.2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65" t="s">
        <v>39</v>
      </c>
      <c r="S30" s="20" t="s">
        <v>13</v>
      </c>
      <c r="T30" s="24">
        <f>T66</f>
        <v>6.2</v>
      </c>
      <c r="U30" s="24">
        <f aca="true" t="shared" si="2" ref="U30:Z30">U66</f>
        <v>6.754438341434156</v>
      </c>
      <c r="V30" s="24">
        <f t="shared" si="2"/>
        <v>6.7178477090795745</v>
      </c>
      <c r="W30" s="24">
        <v>0</v>
      </c>
      <c r="X30" s="24">
        <f t="shared" si="2"/>
        <v>0</v>
      </c>
      <c r="Y30" s="24">
        <f t="shared" si="2"/>
        <v>0</v>
      </c>
      <c r="Z30" s="24">
        <f t="shared" si="2"/>
        <v>0</v>
      </c>
    </row>
    <row r="31" spans="1:152" s="14" customFormat="1" ht="27.7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65" t="s">
        <v>40</v>
      </c>
      <c r="S31" s="20" t="s">
        <v>13</v>
      </c>
      <c r="T31" s="24">
        <v>0.3</v>
      </c>
      <c r="U31" s="24">
        <v>0.3</v>
      </c>
      <c r="V31" s="24">
        <v>0.3</v>
      </c>
      <c r="W31" s="24">
        <v>0</v>
      </c>
      <c r="X31" s="24">
        <v>0</v>
      </c>
      <c r="Y31" s="24">
        <v>0</v>
      </c>
      <c r="Z31" s="24">
        <v>0</v>
      </c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</row>
    <row r="32" spans="1:152" s="14" customFormat="1" ht="27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65" t="s">
        <v>41</v>
      </c>
      <c r="S32" s="20" t="s">
        <v>11</v>
      </c>
      <c r="T32" s="24">
        <v>45000</v>
      </c>
      <c r="U32" s="24">
        <v>30000</v>
      </c>
      <c r="V32" s="24">
        <v>29000</v>
      </c>
      <c r="W32" s="24">
        <v>25000</v>
      </c>
      <c r="X32" s="24">
        <v>23000</v>
      </c>
      <c r="Y32" s="24">
        <v>22000</v>
      </c>
      <c r="Z32" s="24">
        <v>22000</v>
      </c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</row>
    <row r="33" spans="1:26" ht="27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65" t="s">
        <v>42</v>
      </c>
      <c r="S33" s="20" t="s">
        <v>13</v>
      </c>
      <c r="T33" s="24">
        <v>70</v>
      </c>
      <c r="U33" s="24">
        <v>80.5</v>
      </c>
      <c r="V33" s="24">
        <v>81</v>
      </c>
      <c r="W33" s="24">
        <v>81</v>
      </c>
      <c r="X33" s="24">
        <v>81</v>
      </c>
      <c r="Y33" s="24">
        <v>81</v>
      </c>
      <c r="Z33" s="24">
        <v>81</v>
      </c>
    </row>
    <row r="34" spans="1:152" s="6" customFormat="1" ht="26.2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70" t="s">
        <v>23</v>
      </c>
      <c r="S34" s="57" t="s">
        <v>11</v>
      </c>
      <c r="T34" s="58">
        <f aca="true" t="shared" si="3" ref="T34:Y34">T35+T47+T67</f>
        <v>1158.8</v>
      </c>
      <c r="U34" s="58">
        <f t="shared" si="3"/>
        <v>2300</v>
      </c>
      <c r="V34" s="58">
        <f t="shared" si="3"/>
        <v>541.9</v>
      </c>
      <c r="W34" s="58">
        <f t="shared" si="3"/>
        <v>22.5</v>
      </c>
      <c r="X34" s="58">
        <f t="shared" si="3"/>
        <v>30</v>
      </c>
      <c r="Y34" s="58">
        <f t="shared" si="3"/>
        <v>15</v>
      </c>
      <c r="Z34" s="58" t="s">
        <v>132</v>
      </c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</row>
    <row r="35" spans="1:152" s="7" customFormat="1" ht="25.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71" t="s">
        <v>43</v>
      </c>
      <c r="S35" s="25" t="s">
        <v>11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  <c r="Z35" s="26" t="s">
        <v>132</v>
      </c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</row>
    <row r="36" spans="1:26" ht="26.25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65" t="s">
        <v>44</v>
      </c>
      <c r="S36" s="20" t="s">
        <v>13</v>
      </c>
      <c r="T36" s="24">
        <v>100</v>
      </c>
      <c r="U36" s="24">
        <v>100</v>
      </c>
      <c r="V36" s="24">
        <v>100</v>
      </c>
      <c r="W36" s="24">
        <v>100</v>
      </c>
      <c r="X36" s="24">
        <v>100</v>
      </c>
      <c r="Y36" s="24">
        <v>100</v>
      </c>
      <c r="Z36" s="24">
        <v>100</v>
      </c>
    </row>
    <row r="37" spans="1:26" ht="24.75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65" t="s">
        <v>45</v>
      </c>
      <c r="S37" s="20" t="s">
        <v>14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</row>
    <row r="38" spans="1:152" s="8" customFormat="1" ht="25.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72" t="s">
        <v>46</v>
      </c>
      <c r="S38" s="22" t="s">
        <v>15</v>
      </c>
      <c r="T38" s="23">
        <v>1</v>
      </c>
      <c r="U38" s="23">
        <v>1</v>
      </c>
      <c r="V38" s="23">
        <v>1</v>
      </c>
      <c r="W38" s="23">
        <v>1</v>
      </c>
      <c r="X38" s="23">
        <v>1</v>
      </c>
      <c r="Y38" s="23">
        <v>1</v>
      </c>
      <c r="Z38" s="23" t="s">
        <v>132</v>
      </c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</row>
    <row r="39" spans="1:26" ht="25.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65" t="s">
        <v>138</v>
      </c>
      <c r="S39" s="20" t="s">
        <v>13</v>
      </c>
      <c r="T39" s="24">
        <v>10</v>
      </c>
      <c r="U39" s="24">
        <v>30</v>
      </c>
      <c r="V39" s="24">
        <v>50</v>
      </c>
      <c r="W39" s="24">
        <v>50</v>
      </c>
      <c r="X39" s="24">
        <v>50</v>
      </c>
      <c r="Y39" s="24">
        <v>50</v>
      </c>
      <c r="Z39" s="30">
        <v>50</v>
      </c>
    </row>
    <row r="40" spans="1:152" s="8" customFormat="1" ht="25.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72" t="s">
        <v>133</v>
      </c>
      <c r="S40" s="22" t="s">
        <v>15</v>
      </c>
      <c r="T40" s="23">
        <v>1</v>
      </c>
      <c r="U40" s="23">
        <v>1</v>
      </c>
      <c r="V40" s="23">
        <v>1</v>
      </c>
      <c r="W40" s="23">
        <v>1</v>
      </c>
      <c r="X40" s="23">
        <v>1</v>
      </c>
      <c r="Y40" s="23">
        <v>1</v>
      </c>
      <c r="Z40" s="23" t="s">
        <v>132</v>
      </c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</row>
    <row r="41" spans="1:26" ht="15.7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65" t="s">
        <v>47</v>
      </c>
      <c r="S41" s="20" t="s">
        <v>13</v>
      </c>
      <c r="T41" s="24">
        <v>50</v>
      </c>
      <c r="U41" s="24">
        <v>80</v>
      </c>
      <c r="V41" s="24">
        <v>100</v>
      </c>
      <c r="W41" s="24">
        <v>100</v>
      </c>
      <c r="X41" s="24">
        <v>100</v>
      </c>
      <c r="Y41" s="24">
        <v>100</v>
      </c>
      <c r="Z41" s="24">
        <v>100</v>
      </c>
    </row>
    <row r="42" spans="1:26" ht="24.7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65" t="s">
        <v>48</v>
      </c>
      <c r="S42" s="20" t="s">
        <v>14</v>
      </c>
      <c r="T42" s="21">
        <v>4</v>
      </c>
      <c r="U42" s="21">
        <v>4</v>
      </c>
      <c r="V42" s="21">
        <v>4</v>
      </c>
      <c r="W42" s="21">
        <v>4</v>
      </c>
      <c r="X42" s="21">
        <v>4</v>
      </c>
      <c r="Y42" s="21">
        <v>4</v>
      </c>
      <c r="Z42" s="21">
        <f>SUM(T42:Y42)</f>
        <v>24</v>
      </c>
    </row>
    <row r="43" spans="1:152" s="8" customFormat="1" ht="30.7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72" t="s">
        <v>49</v>
      </c>
      <c r="S43" s="22" t="s">
        <v>15</v>
      </c>
      <c r="T43" s="23">
        <v>1</v>
      </c>
      <c r="U43" s="23">
        <v>1</v>
      </c>
      <c r="V43" s="23">
        <v>1</v>
      </c>
      <c r="W43" s="23">
        <v>1</v>
      </c>
      <c r="X43" s="23">
        <v>1</v>
      </c>
      <c r="Y43" s="23">
        <v>1</v>
      </c>
      <c r="Z43" s="23" t="s">
        <v>132</v>
      </c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</row>
    <row r="44" spans="1:26" ht="25.5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65" t="s">
        <v>140</v>
      </c>
      <c r="S44" s="20" t="s">
        <v>14</v>
      </c>
      <c r="T44" s="21">
        <v>2</v>
      </c>
      <c r="U44" s="21">
        <v>2</v>
      </c>
      <c r="V44" s="21">
        <v>2</v>
      </c>
      <c r="W44" s="21">
        <v>2</v>
      </c>
      <c r="X44" s="21">
        <v>2</v>
      </c>
      <c r="Y44" s="21">
        <v>2</v>
      </c>
      <c r="Z44" s="21">
        <f>SUM(T44:Y44)</f>
        <v>12</v>
      </c>
    </row>
    <row r="45" spans="1:152" s="8" customFormat="1" ht="25.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72" t="s">
        <v>50</v>
      </c>
      <c r="S45" s="22" t="s">
        <v>15</v>
      </c>
      <c r="T45" s="23">
        <v>1</v>
      </c>
      <c r="U45" s="23">
        <v>1</v>
      </c>
      <c r="V45" s="23">
        <v>1</v>
      </c>
      <c r="W45" s="23">
        <v>1</v>
      </c>
      <c r="X45" s="23">
        <v>1</v>
      </c>
      <c r="Y45" s="23">
        <v>1</v>
      </c>
      <c r="Z45" s="23" t="s">
        <v>132</v>
      </c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</row>
    <row r="46" spans="1:26" ht="38.2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65" t="s">
        <v>139</v>
      </c>
      <c r="S46" s="20" t="s">
        <v>13</v>
      </c>
      <c r="T46" s="24">
        <v>100</v>
      </c>
      <c r="U46" s="24">
        <v>100</v>
      </c>
      <c r="V46" s="24">
        <v>100</v>
      </c>
      <c r="W46" s="24">
        <v>100</v>
      </c>
      <c r="X46" s="24">
        <v>100</v>
      </c>
      <c r="Y46" s="24">
        <v>100</v>
      </c>
      <c r="Z46" s="24">
        <v>100</v>
      </c>
    </row>
    <row r="47" spans="1:152" s="7" customFormat="1" ht="15.7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71" t="s">
        <v>51</v>
      </c>
      <c r="S47" s="25" t="s">
        <v>11</v>
      </c>
      <c r="T47" s="26">
        <f aca="true" t="shared" si="4" ref="T47:Y47">T57</f>
        <v>1158.8</v>
      </c>
      <c r="U47" s="26">
        <f t="shared" si="4"/>
        <v>2300</v>
      </c>
      <c r="V47" s="26">
        <f t="shared" si="4"/>
        <v>541.9</v>
      </c>
      <c r="W47" s="26">
        <f t="shared" si="4"/>
        <v>22.5</v>
      </c>
      <c r="X47" s="26">
        <f t="shared" si="4"/>
        <v>30</v>
      </c>
      <c r="Y47" s="26">
        <f t="shared" si="4"/>
        <v>15</v>
      </c>
      <c r="Z47" s="26" t="s">
        <v>132</v>
      </c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</row>
    <row r="48" spans="1:26" ht="25.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65" t="s">
        <v>52</v>
      </c>
      <c r="S48" s="20" t="s">
        <v>16</v>
      </c>
      <c r="T48" s="24">
        <v>0</v>
      </c>
      <c r="U48" s="24">
        <v>0</v>
      </c>
      <c r="V48" s="24">
        <v>0</v>
      </c>
      <c r="W48" s="24">
        <v>0</v>
      </c>
      <c r="X48" s="24">
        <v>0</v>
      </c>
      <c r="Y48" s="24">
        <v>0</v>
      </c>
      <c r="Z48" s="24">
        <v>0</v>
      </c>
    </row>
    <row r="49" spans="1:26" ht="27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65" t="s">
        <v>53</v>
      </c>
      <c r="S49" s="20" t="s">
        <v>13</v>
      </c>
      <c r="T49" s="24">
        <v>100</v>
      </c>
      <c r="U49" s="24">
        <v>100</v>
      </c>
      <c r="V49" s="24">
        <v>100</v>
      </c>
      <c r="W49" s="24">
        <v>0</v>
      </c>
      <c r="X49" s="24">
        <v>0</v>
      </c>
      <c r="Y49" s="24">
        <v>0</v>
      </c>
      <c r="Z49" s="24">
        <v>100</v>
      </c>
    </row>
    <row r="50" spans="1:26" ht="25.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65" t="s">
        <v>54</v>
      </c>
      <c r="S50" s="20" t="s">
        <v>13</v>
      </c>
      <c r="T50" s="30">
        <v>100</v>
      </c>
      <c r="U50" s="30">
        <v>100</v>
      </c>
      <c r="V50" s="30">
        <v>100</v>
      </c>
      <c r="W50" s="24">
        <v>0</v>
      </c>
      <c r="X50" s="24">
        <v>0</v>
      </c>
      <c r="Y50" s="24">
        <v>0</v>
      </c>
      <c r="Z50" s="30">
        <v>100</v>
      </c>
    </row>
    <row r="51" spans="1:26" ht="18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65" t="s">
        <v>55</v>
      </c>
      <c r="S51" s="20" t="s">
        <v>11</v>
      </c>
      <c r="T51" s="24">
        <v>25000</v>
      </c>
      <c r="U51" s="24">
        <v>25000</v>
      </c>
      <c r="V51" s="24">
        <v>25000</v>
      </c>
      <c r="W51" s="24">
        <v>0</v>
      </c>
      <c r="X51" s="24">
        <v>0</v>
      </c>
      <c r="Y51" s="24">
        <v>0</v>
      </c>
      <c r="Z51" s="24">
        <v>0</v>
      </c>
    </row>
    <row r="52" spans="1:152" s="8" customFormat="1" ht="24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72" t="s">
        <v>56</v>
      </c>
      <c r="S52" s="22" t="s">
        <v>15</v>
      </c>
      <c r="T52" s="23">
        <v>0</v>
      </c>
      <c r="U52" s="23">
        <v>0</v>
      </c>
      <c r="V52" s="23">
        <v>0</v>
      </c>
      <c r="W52" s="23">
        <v>0</v>
      </c>
      <c r="X52" s="23">
        <v>0</v>
      </c>
      <c r="Y52" s="23">
        <v>0</v>
      </c>
      <c r="Z52" s="23" t="s">
        <v>132</v>
      </c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</row>
    <row r="53" spans="1:26" ht="1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65" t="s">
        <v>141</v>
      </c>
      <c r="S53" s="20" t="s">
        <v>13</v>
      </c>
      <c r="T53" s="24">
        <v>0</v>
      </c>
      <c r="U53" s="24">
        <v>0</v>
      </c>
      <c r="V53" s="24">
        <v>0</v>
      </c>
      <c r="W53" s="24">
        <v>0</v>
      </c>
      <c r="X53" s="24">
        <v>0</v>
      </c>
      <c r="Y53" s="24">
        <v>0</v>
      </c>
      <c r="Z53" s="24">
        <v>0</v>
      </c>
    </row>
    <row r="54" spans="1:152" s="8" customFormat="1" ht="37.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72" t="s">
        <v>57</v>
      </c>
      <c r="S54" s="22" t="s">
        <v>15</v>
      </c>
      <c r="T54" s="23">
        <v>0</v>
      </c>
      <c r="U54" s="23">
        <v>0</v>
      </c>
      <c r="V54" s="23">
        <v>0</v>
      </c>
      <c r="W54" s="23">
        <v>0</v>
      </c>
      <c r="X54" s="23">
        <v>0</v>
      </c>
      <c r="Y54" s="23">
        <v>0</v>
      </c>
      <c r="Z54" s="23" t="s">
        <v>132</v>
      </c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</row>
    <row r="55" spans="1:26" ht="15.7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65" t="s">
        <v>58</v>
      </c>
      <c r="S55" s="20" t="s">
        <v>14</v>
      </c>
      <c r="T55" s="21">
        <v>0</v>
      </c>
      <c r="U55" s="21">
        <v>0</v>
      </c>
      <c r="V55" s="21">
        <v>0</v>
      </c>
      <c r="W55" s="21">
        <v>0</v>
      </c>
      <c r="X55" s="21">
        <v>0</v>
      </c>
      <c r="Y55" s="21">
        <v>0</v>
      </c>
      <c r="Z55" s="21">
        <v>0</v>
      </c>
    </row>
    <row r="56" spans="1:26" ht="15.7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65" t="s">
        <v>59</v>
      </c>
      <c r="S56" s="20" t="s">
        <v>14</v>
      </c>
      <c r="T56" s="21">
        <v>0</v>
      </c>
      <c r="U56" s="21">
        <v>0</v>
      </c>
      <c r="V56" s="21">
        <v>0</v>
      </c>
      <c r="W56" s="21">
        <v>0</v>
      </c>
      <c r="X56" s="21">
        <v>0</v>
      </c>
      <c r="Y56" s="21">
        <v>0</v>
      </c>
      <c r="Z56" s="21">
        <v>0</v>
      </c>
    </row>
    <row r="57" spans="1:152" s="9" customFormat="1" ht="18.75" customHeight="1">
      <c r="A57" s="19">
        <v>6</v>
      </c>
      <c r="B57" s="19">
        <v>9</v>
      </c>
      <c r="C57" s="19">
        <v>2</v>
      </c>
      <c r="D57" s="19">
        <v>1</v>
      </c>
      <c r="E57" s="19">
        <v>3</v>
      </c>
      <c r="F57" s="19">
        <v>0</v>
      </c>
      <c r="G57" s="19">
        <v>1</v>
      </c>
      <c r="H57" s="19">
        <v>1</v>
      </c>
      <c r="I57" s="19">
        <v>2</v>
      </c>
      <c r="J57" s="19">
        <v>1</v>
      </c>
      <c r="K57" s="19">
        <v>0</v>
      </c>
      <c r="L57" s="19">
        <v>2</v>
      </c>
      <c r="M57" s="19">
        <v>2</v>
      </c>
      <c r="N57" s="19">
        <v>0</v>
      </c>
      <c r="O57" s="19">
        <v>0</v>
      </c>
      <c r="P57" s="19">
        <v>3</v>
      </c>
      <c r="Q57" s="19" t="s">
        <v>130</v>
      </c>
      <c r="R57" s="72" t="s">
        <v>60</v>
      </c>
      <c r="S57" s="22" t="s">
        <v>11</v>
      </c>
      <c r="T57" s="27">
        <v>1158.8</v>
      </c>
      <c r="U57" s="27">
        <v>2300</v>
      </c>
      <c r="V57" s="27">
        <v>541.9</v>
      </c>
      <c r="W57" s="27">
        <v>22.5</v>
      </c>
      <c r="X57" s="27">
        <v>30</v>
      </c>
      <c r="Y57" s="27">
        <v>15</v>
      </c>
      <c r="Z57" s="27" t="s">
        <v>132</v>
      </c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</row>
    <row r="58" spans="1:26" ht="38.2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65" t="s">
        <v>61</v>
      </c>
      <c r="S58" s="20" t="s">
        <v>13</v>
      </c>
      <c r="T58" s="24">
        <v>100</v>
      </c>
      <c r="U58" s="24">
        <v>100</v>
      </c>
      <c r="V58" s="24">
        <v>100</v>
      </c>
      <c r="W58" s="24">
        <v>0</v>
      </c>
      <c r="X58" s="24">
        <v>0</v>
      </c>
      <c r="Y58" s="24">
        <v>0</v>
      </c>
      <c r="Z58" s="24">
        <v>0</v>
      </c>
    </row>
    <row r="59" spans="1:26" ht="25.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65" t="s">
        <v>62</v>
      </c>
      <c r="S59" s="20" t="s">
        <v>16</v>
      </c>
      <c r="T59" s="24">
        <v>0</v>
      </c>
      <c r="U59" s="24">
        <v>0</v>
      </c>
      <c r="V59" s="24">
        <v>0</v>
      </c>
      <c r="W59" s="24">
        <v>0</v>
      </c>
      <c r="X59" s="24">
        <v>0</v>
      </c>
      <c r="Y59" s="24">
        <v>0</v>
      </c>
      <c r="Z59" s="24">
        <f>T59+U59+V59</f>
        <v>0</v>
      </c>
    </row>
    <row r="60" spans="1:26" ht="24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65" t="s">
        <v>63</v>
      </c>
      <c r="S60" s="20" t="s">
        <v>13</v>
      </c>
      <c r="T60" s="24">
        <v>0</v>
      </c>
      <c r="U60" s="24">
        <v>0</v>
      </c>
      <c r="V60" s="24">
        <v>0</v>
      </c>
      <c r="W60" s="24">
        <v>0</v>
      </c>
      <c r="X60" s="24">
        <v>0</v>
      </c>
      <c r="Y60" s="24">
        <v>0</v>
      </c>
      <c r="Z60" s="24">
        <f>T60+U60+V60</f>
        <v>0</v>
      </c>
    </row>
    <row r="61" spans="1:152" s="8" customFormat="1" ht="27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72" t="s">
        <v>64</v>
      </c>
      <c r="S61" s="22" t="s">
        <v>15</v>
      </c>
      <c r="T61" s="23">
        <v>1</v>
      </c>
      <c r="U61" s="23">
        <v>1</v>
      </c>
      <c r="V61" s="23">
        <v>1</v>
      </c>
      <c r="W61" s="23">
        <v>1</v>
      </c>
      <c r="X61" s="23">
        <v>1</v>
      </c>
      <c r="Y61" s="23">
        <v>1</v>
      </c>
      <c r="Z61" s="23" t="s">
        <v>132</v>
      </c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</row>
    <row r="62" spans="1:26" ht="25.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65" t="s">
        <v>65</v>
      </c>
      <c r="S62" s="20" t="s">
        <v>13</v>
      </c>
      <c r="T62" s="24">
        <v>97</v>
      </c>
      <c r="U62" s="24">
        <v>100</v>
      </c>
      <c r="V62" s="24">
        <v>100</v>
      </c>
      <c r="W62" s="24">
        <v>100</v>
      </c>
      <c r="X62" s="24">
        <v>100</v>
      </c>
      <c r="Y62" s="24">
        <v>100</v>
      </c>
      <c r="Z62" s="24">
        <v>100</v>
      </c>
    </row>
    <row r="63" spans="1:26" ht="26.2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65" t="s">
        <v>66</v>
      </c>
      <c r="S63" s="20" t="s">
        <v>13</v>
      </c>
      <c r="T63" s="24">
        <v>15</v>
      </c>
      <c r="U63" s="24">
        <v>13</v>
      </c>
      <c r="V63" s="24">
        <v>11</v>
      </c>
      <c r="W63" s="24">
        <v>10</v>
      </c>
      <c r="X63" s="24">
        <v>10</v>
      </c>
      <c r="Y63" s="24">
        <v>10</v>
      </c>
      <c r="Z63" s="24">
        <v>10</v>
      </c>
    </row>
    <row r="64" spans="1:26" ht="28.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65" t="s">
        <v>67</v>
      </c>
      <c r="S64" s="20" t="s">
        <v>13</v>
      </c>
      <c r="T64" s="24">
        <v>5</v>
      </c>
      <c r="U64" s="24">
        <v>0</v>
      </c>
      <c r="V64" s="24">
        <v>0</v>
      </c>
      <c r="W64" s="24">
        <v>0</v>
      </c>
      <c r="X64" s="24">
        <v>0</v>
      </c>
      <c r="Y64" s="24">
        <v>0</v>
      </c>
      <c r="Z64" s="24">
        <v>0</v>
      </c>
    </row>
    <row r="65" spans="1:152" s="8" customFormat="1" ht="38.2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72" t="s">
        <v>135</v>
      </c>
      <c r="S65" s="22" t="s">
        <v>15</v>
      </c>
      <c r="T65" s="23">
        <v>1</v>
      </c>
      <c r="U65" s="23">
        <v>1</v>
      </c>
      <c r="V65" s="23">
        <v>1</v>
      </c>
      <c r="W65" s="23">
        <v>1</v>
      </c>
      <c r="X65" s="23">
        <v>1</v>
      </c>
      <c r="Y65" s="23">
        <v>1</v>
      </c>
      <c r="Z65" s="23" t="s">
        <v>132</v>
      </c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</row>
    <row r="66" spans="1:26" ht="39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73" t="s">
        <v>162</v>
      </c>
      <c r="S66" s="20" t="s">
        <v>13</v>
      </c>
      <c r="T66" s="24">
        <v>6.2</v>
      </c>
      <c r="U66" s="24">
        <f>U51/U72*100</f>
        <v>6.754438341434156</v>
      </c>
      <c r="V66" s="24">
        <f>V51/V72*100</f>
        <v>6.7178477090795745</v>
      </c>
      <c r="W66" s="24">
        <f>W51/W72*100</f>
        <v>0</v>
      </c>
      <c r="X66" s="24">
        <f>X51/X72*100</f>
        <v>0</v>
      </c>
      <c r="Y66" s="24">
        <f>Y51/Y72*100</f>
        <v>0</v>
      </c>
      <c r="Z66" s="24">
        <v>0</v>
      </c>
    </row>
    <row r="67" spans="1:152" s="7" customFormat="1" ht="26.2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71" t="s">
        <v>68</v>
      </c>
      <c r="S67" s="25" t="s">
        <v>11</v>
      </c>
      <c r="T67" s="26">
        <v>0</v>
      </c>
      <c r="U67" s="26">
        <v>0</v>
      </c>
      <c r="V67" s="26">
        <v>0</v>
      </c>
      <c r="W67" s="26">
        <v>0</v>
      </c>
      <c r="X67" s="26">
        <v>0</v>
      </c>
      <c r="Y67" s="26">
        <v>0</v>
      </c>
      <c r="Z67" s="26" t="s">
        <v>132</v>
      </c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</row>
    <row r="68" spans="1:26" ht="36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65" t="s">
        <v>136</v>
      </c>
      <c r="S68" s="20" t="s">
        <v>13</v>
      </c>
      <c r="T68" s="24">
        <v>100</v>
      </c>
      <c r="U68" s="24">
        <v>100</v>
      </c>
      <c r="V68" s="24">
        <v>100</v>
      </c>
      <c r="W68" s="24">
        <v>100</v>
      </c>
      <c r="X68" s="24">
        <v>100</v>
      </c>
      <c r="Y68" s="24">
        <v>100</v>
      </c>
      <c r="Z68" s="24">
        <v>100</v>
      </c>
    </row>
    <row r="69" spans="1:26" ht="25.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65" t="s">
        <v>69</v>
      </c>
      <c r="S69" s="20" t="s">
        <v>13</v>
      </c>
      <c r="T69" s="24">
        <v>100</v>
      </c>
      <c r="U69" s="24">
        <v>100</v>
      </c>
      <c r="V69" s="24">
        <v>100</v>
      </c>
      <c r="W69" s="24">
        <v>100</v>
      </c>
      <c r="X69" s="24">
        <v>100</v>
      </c>
      <c r="Y69" s="24">
        <v>100</v>
      </c>
      <c r="Z69" s="24">
        <v>100</v>
      </c>
    </row>
    <row r="70" spans="1:26" ht="17.2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65" t="s">
        <v>70</v>
      </c>
      <c r="S70" s="20" t="s">
        <v>13</v>
      </c>
      <c r="T70" s="24">
        <v>105</v>
      </c>
      <c r="U70" s="24">
        <v>105</v>
      </c>
      <c r="V70" s="24">
        <v>105</v>
      </c>
      <c r="W70" s="24">
        <v>105</v>
      </c>
      <c r="X70" s="24">
        <v>105</v>
      </c>
      <c r="Y70" s="24">
        <v>105</v>
      </c>
      <c r="Z70" s="24">
        <v>105</v>
      </c>
    </row>
    <row r="71" spans="1:26" ht="26.2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65" t="s">
        <v>71</v>
      </c>
      <c r="S71" s="20" t="s">
        <v>17</v>
      </c>
      <c r="T71" s="21">
        <v>1</v>
      </c>
      <c r="U71" s="21">
        <v>1</v>
      </c>
      <c r="V71" s="21">
        <v>1</v>
      </c>
      <c r="W71" s="21">
        <v>1</v>
      </c>
      <c r="X71" s="21">
        <v>1</v>
      </c>
      <c r="Y71" s="21">
        <v>1</v>
      </c>
      <c r="Z71" s="21">
        <v>1</v>
      </c>
    </row>
    <row r="72" spans="1:26" ht="15.7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65" t="s">
        <v>72</v>
      </c>
      <c r="S72" s="20" t="s">
        <v>11</v>
      </c>
      <c r="T72" s="59">
        <v>412672.8</v>
      </c>
      <c r="U72" s="59">
        <v>370127</v>
      </c>
      <c r="V72" s="59">
        <v>372143</v>
      </c>
      <c r="W72" s="59">
        <v>459806.3</v>
      </c>
      <c r="X72" s="59">
        <v>434003</v>
      </c>
      <c r="Y72" s="59">
        <v>424246</v>
      </c>
      <c r="Z72" s="59">
        <f>Y72+X72+W72+V72+U72+T72</f>
        <v>2472998.1</v>
      </c>
    </row>
    <row r="73" spans="1:152" s="8" customFormat="1" ht="27.7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72" t="s">
        <v>73</v>
      </c>
      <c r="S73" s="22" t="s">
        <v>15</v>
      </c>
      <c r="T73" s="23">
        <v>1</v>
      </c>
      <c r="U73" s="23">
        <v>1</v>
      </c>
      <c r="V73" s="23">
        <v>1</v>
      </c>
      <c r="W73" s="23">
        <v>1</v>
      </c>
      <c r="X73" s="23">
        <v>1</v>
      </c>
      <c r="Y73" s="23">
        <v>1</v>
      </c>
      <c r="Z73" s="23" t="s">
        <v>132</v>
      </c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</row>
    <row r="74" spans="1:26" ht="27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65" t="s">
        <v>142</v>
      </c>
      <c r="S74" s="20" t="s">
        <v>13</v>
      </c>
      <c r="T74" s="24">
        <v>100</v>
      </c>
      <c r="U74" s="24">
        <v>100</v>
      </c>
      <c r="V74" s="24">
        <v>100</v>
      </c>
      <c r="W74" s="24">
        <v>100</v>
      </c>
      <c r="X74" s="24">
        <v>100</v>
      </c>
      <c r="Y74" s="24">
        <v>100</v>
      </c>
      <c r="Z74" s="24">
        <v>100</v>
      </c>
    </row>
    <row r="75" spans="1:152" s="8" customFormat="1" ht="27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72" t="s">
        <v>74</v>
      </c>
      <c r="S75" s="22" t="s">
        <v>15</v>
      </c>
      <c r="T75" s="23">
        <v>1</v>
      </c>
      <c r="U75" s="23">
        <v>1</v>
      </c>
      <c r="V75" s="23">
        <v>1</v>
      </c>
      <c r="W75" s="23">
        <v>1</v>
      </c>
      <c r="X75" s="23">
        <v>1</v>
      </c>
      <c r="Y75" s="23">
        <v>1</v>
      </c>
      <c r="Z75" s="23" t="s">
        <v>132</v>
      </c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</row>
    <row r="76" spans="1:26" ht="25.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65" t="s">
        <v>75</v>
      </c>
      <c r="S76" s="20" t="s">
        <v>13</v>
      </c>
      <c r="T76" s="24">
        <v>100</v>
      </c>
      <c r="U76" s="24">
        <v>100</v>
      </c>
      <c r="V76" s="24">
        <v>100</v>
      </c>
      <c r="W76" s="24">
        <v>100</v>
      </c>
      <c r="X76" s="24">
        <v>100</v>
      </c>
      <c r="Y76" s="24">
        <v>100</v>
      </c>
      <c r="Z76" s="24">
        <v>100</v>
      </c>
    </row>
    <row r="77" spans="1:26" ht="26.2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65" t="s">
        <v>76</v>
      </c>
      <c r="S77" s="20" t="s">
        <v>13</v>
      </c>
      <c r="T77" s="24">
        <v>80</v>
      </c>
      <c r="U77" s="24">
        <v>80</v>
      </c>
      <c r="V77" s="24">
        <v>80</v>
      </c>
      <c r="W77" s="24">
        <v>80</v>
      </c>
      <c r="X77" s="24">
        <v>80</v>
      </c>
      <c r="Y77" s="24">
        <v>80</v>
      </c>
      <c r="Z77" s="24">
        <v>80</v>
      </c>
    </row>
    <row r="78" spans="1:26" ht="27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65" t="s">
        <v>77</v>
      </c>
      <c r="S78" s="20" t="s">
        <v>13</v>
      </c>
      <c r="T78" s="24">
        <v>100</v>
      </c>
      <c r="U78" s="24">
        <v>100</v>
      </c>
      <c r="V78" s="24">
        <v>100</v>
      </c>
      <c r="W78" s="24">
        <v>100</v>
      </c>
      <c r="X78" s="24">
        <v>100</v>
      </c>
      <c r="Y78" s="24">
        <v>100</v>
      </c>
      <c r="Z78" s="24">
        <v>100</v>
      </c>
    </row>
    <row r="79" spans="1:152" s="8" customFormat="1" ht="41.2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72" t="s">
        <v>78</v>
      </c>
      <c r="S79" s="22" t="s">
        <v>15</v>
      </c>
      <c r="T79" s="23">
        <v>1</v>
      </c>
      <c r="U79" s="23">
        <v>1</v>
      </c>
      <c r="V79" s="23">
        <v>1</v>
      </c>
      <c r="W79" s="23">
        <v>1</v>
      </c>
      <c r="X79" s="23">
        <v>1</v>
      </c>
      <c r="Y79" s="23">
        <v>1</v>
      </c>
      <c r="Z79" s="23" t="s">
        <v>132</v>
      </c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</row>
    <row r="80" spans="1:26" ht="27.7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65" t="s">
        <v>79</v>
      </c>
      <c r="S80" s="20" t="s">
        <v>13</v>
      </c>
      <c r="T80" s="24">
        <v>100</v>
      </c>
      <c r="U80" s="24">
        <v>100</v>
      </c>
      <c r="V80" s="24">
        <v>100</v>
      </c>
      <c r="W80" s="24">
        <v>100</v>
      </c>
      <c r="X80" s="24">
        <v>100</v>
      </c>
      <c r="Y80" s="24">
        <v>100</v>
      </c>
      <c r="Z80" s="24">
        <v>100</v>
      </c>
    </row>
    <row r="81" spans="1:26" ht="39.7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65" t="s">
        <v>80</v>
      </c>
      <c r="S81" s="20" t="s">
        <v>13</v>
      </c>
      <c r="T81" s="24">
        <v>100</v>
      </c>
      <c r="U81" s="24">
        <v>100</v>
      </c>
      <c r="V81" s="24">
        <v>100</v>
      </c>
      <c r="W81" s="24">
        <v>100</v>
      </c>
      <c r="X81" s="24">
        <v>100</v>
      </c>
      <c r="Y81" s="24">
        <v>100</v>
      </c>
      <c r="Z81" s="24">
        <v>100</v>
      </c>
    </row>
    <row r="82" spans="1:152" s="8" customFormat="1" ht="29.2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72" t="s">
        <v>81</v>
      </c>
      <c r="S82" s="22" t="s">
        <v>15</v>
      </c>
      <c r="T82" s="23">
        <v>1</v>
      </c>
      <c r="U82" s="23">
        <v>1</v>
      </c>
      <c r="V82" s="23">
        <v>1</v>
      </c>
      <c r="W82" s="23">
        <v>1</v>
      </c>
      <c r="X82" s="23">
        <v>1</v>
      </c>
      <c r="Y82" s="23">
        <v>1</v>
      </c>
      <c r="Z82" s="23" t="s">
        <v>132</v>
      </c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</row>
    <row r="83" spans="1:26" ht="27.7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65" t="s">
        <v>82</v>
      </c>
      <c r="S83" s="20" t="s">
        <v>13</v>
      </c>
      <c r="T83" s="24">
        <v>100</v>
      </c>
      <c r="U83" s="24">
        <v>100</v>
      </c>
      <c r="V83" s="24">
        <v>100</v>
      </c>
      <c r="W83" s="24">
        <v>100</v>
      </c>
      <c r="X83" s="24">
        <v>100</v>
      </c>
      <c r="Y83" s="24">
        <v>100</v>
      </c>
      <c r="Z83" s="24">
        <v>100</v>
      </c>
    </row>
    <row r="84" spans="1:26" ht="26.2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65" t="s">
        <v>83</v>
      </c>
      <c r="S84" s="20" t="s">
        <v>14</v>
      </c>
      <c r="T84" s="21">
        <v>4</v>
      </c>
      <c r="U84" s="21">
        <v>4</v>
      </c>
      <c r="V84" s="21">
        <v>4</v>
      </c>
      <c r="W84" s="21">
        <v>4</v>
      </c>
      <c r="X84" s="21">
        <v>4</v>
      </c>
      <c r="Y84" s="21">
        <v>4</v>
      </c>
      <c r="Z84" s="21">
        <v>24</v>
      </c>
    </row>
    <row r="85" spans="1:26" ht="50.2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65" t="s">
        <v>84</v>
      </c>
      <c r="S85" s="20" t="s">
        <v>13</v>
      </c>
      <c r="T85" s="24">
        <v>50</v>
      </c>
      <c r="U85" s="24">
        <v>55</v>
      </c>
      <c r="V85" s="24">
        <v>60</v>
      </c>
      <c r="W85" s="24">
        <v>60</v>
      </c>
      <c r="X85" s="24">
        <v>60</v>
      </c>
      <c r="Y85" s="24">
        <v>60</v>
      </c>
      <c r="Z85" s="24">
        <v>60</v>
      </c>
    </row>
    <row r="86" spans="1:152" s="8" customFormat="1" ht="27.7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72" t="s">
        <v>85</v>
      </c>
      <c r="S86" s="22" t="s">
        <v>15</v>
      </c>
      <c r="T86" s="23">
        <v>1</v>
      </c>
      <c r="U86" s="23">
        <v>1</v>
      </c>
      <c r="V86" s="23">
        <v>1</v>
      </c>
      <c r="W86" s="23">
        <v>1</v>
      </c>
      <c r="X86" s="23">
        <v>1</v>
      </c>
      <c r="Y86" s="23">
        <v>1</v>
      </c>
      <c r="Z86" s="23" t="s">
        <v>132</v>
      </c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</row>
    <row r="87" spans="1:26" ht="38.2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65" t="s">
        <v>86</v>
      </c>
      <c r="S87" s="20" t="s">
        <v>13</v>
      </c>
      <c r="T87" s="24">
        <v>100</v>
      </c>
      <c r="U87" s="24">
        <v>100</v>
      </c>
      <c r="V87" s="24">
        <v>100</v>
      </c>
      <c r="W87" s="24">
        <v>100</v>
      </c>
      <c r="X87" s="24">
        <v>100</v>
      </c>
      <c r="Y87" s="24">
        <v>100</v>
      </c>
      <c r="Z87" s="24">
        <v>100</v>
      </c>
    </row>
    <row r="88" spans="1:26" ht="38.2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65" t="s">
        <v>87</v>
      </c>
      <c r="S88" s="20" t="s">
        <v>18</v>
      </c>
      <c r="T88" s="21">
        <v>1</v>
      </c>
      <c r="U88" s="21">
        <v>1</v>
      </c>
      <c r="V88" s="21">
        <v>1</v>
      </c>
      <c r="W88" s="21">
        <v>1</v>
      </c>
      <c r="X88" s="21">
        <v>1</v>
      </c>
      <c r="Y88" s="21">
        <v>1</v>
      </c>
      <c r="Z88" s="21">
        <v>1</v>
      </c>
    </row>
    <row r="89" spans="1:152" s="8" customFormat="1" ht="27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72" t="s">
        <v>88</v>
      </c>
      <c r="S89" s="22" t="s">
        <v>15</v>
      </c>
      <c r="T89" s="23">
        <v>1</v>
      </c>
      <c r="U89" s="23">
        <v>1</v>
      </c>
      <c r="V89" s="23">
        <v>1</v>
      </c>
      <c r="W89" s="23">
        <v>1</v>
      </c>
      <c r="X89" s="23">
        <v>1</v>
      </c>
      <c r="Y89" s="23">
        <v>1</v>
      </c>
      <c r="Z89" s="23" t="s">
        <v>132</v>
      </c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</row>
    <row r="90" spans="1:26" ht="30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65" t="s">
        <v>143</v>
      </c>
      <c r="S90" s="20" t="s">
        <v>13</v>
      </c>
      <c r="T90" s="24">
        <v>100</v>
      </c>
      <c r="U90" s="24">
        <v>100</v>
      </c>
      <c r="V90" s="24">
        <v>100</v>
      </c>
      <c r="W90" s="24">
        <v>100</v>
      </c>
      <c r="X90" s="24">
        <v>100</v>
      </c>
      <c r="Y90" s="24">
        <v>100</v>
      </c>
      <c r="Z90" s="24">
        <v>100</v>
      </c>
    </row>
    <row r="91" spans="1:152" s="8" customFormat="1" ht="39" customHeight="1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72" t="s">
        <v>89</v>
      </c>
      <c r="S91" s="22" t="s">
        <v>15</v>
      </c>
      <c r="T91" s="23">
        <v>1</v>
      </c>
      <c r="U91" s="23">
        <v>1</v>
      </c>
      <c r="V91" s="23">
        <v>1</v>
      </c>
      <c r="W91" s="23">
        <v>1</v>
      </c>
      <c r="X91" s="23">
        <v>1</v>
      </c>
      <c r="Y91" s="23">
        <v>1</v>
      </c>
      <c r="Z91" s="23" t="s">
        <v>132</v>
      </c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</row>
    <row r="92" spans="1:26" ht="27.75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65" t="s">
        <v>150</v>
      </c>
      <c r="S92" s="20" t="s">
        <v>15</v>
      </c>
      <c r="T92" s="21">
        <v>1</v>
      </c>
      <c r="U92" s="21">
        <v>1</v>
      </c>
      <c r="V92" s="21">
        <v>1</v>
      </c>
      <c r="W92" s="21">
        <v>1</v>
      </c>
      <c r="X92" s="21">
        <v>1</v>
      </c>
      <c r="Y92" s="21">
        <v>1</v>
      </c>
      <c r="Z92" s="21">
        <v>1</v>
      </c>
    </row>
    <row r="93" spans="1:152" s="8" customFormat="1" ht="28.5" customHeight="1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72" t="s">
        <v>90</v>
      </c>
      <c r="S93" s="22" t="s">
        <v>15</v>
      </c>
      <c r="T93" s="23">
        <v>1</v>
      </c>
      <c r="U93" s="23">
        <v>1</v>
      </c>
      <c r="V93" s="23">
        <v>1</v>
      </c>
      <c r="W93" s="23">
        <v>1</v>
      </c>
      <c r="X93" s="23">
        <v>1</v>
      </c>
      <c r="Y93" s="23">
        <v>1</v>
      </c>
      <c r="Z93" s="23" t="s">
        <v>132</v>
      </c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</row>
    <row r="94" spans="1:26" ht="26.25" customHeight="1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65" t="s">
        <v>91</v>
      </c>
      <c r="S94" s="20" t="s">
        <v>15</v>
      </c>
      <c r="T94" s="21">
        <v>1</v>
      </c>
      <c r="U94" s="21">
        <v>1</v>
      </c>
      <c r="V94" s="21">
        <v>1</v>
      </c>
      <c r="W94" s="21">
        <v>1</v>
      </c>
      <c r="X94" s="21">
        <v>1</v>
      </c>
      <c r="Y94" s="21">
        <v>1</v>
      </c>
      <c r="Z94" s="21">
        <v>1</v>
      </c>
    </row>
    <row r="95" spans="1:26" ht="15" customHeight="1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65" t="s">
        <v>92</v>
      </c>
      <c r="S95" s="20" t="s">
        <v>13</v>
      </c>
      <c r="T95" s="24">
        <v>103</v>
      </c>
      <c r="U95" s="24">
        <v>103</v>
      </c>
      <c r="V95" s="24">
        <v>103</v>
      </c>
      <c r="W95" s="24">
        <v>103</v>
      </c>
      <c r="X95" s="24">
        <v>103</v>
      </c>
      <c r="Y95" s="24">
        <v>103</v>
      </c>
      <c r="Z95" s="24">
        <v>103</v>
      </c>
    </row>
    <row r="96" spans="1:152" s="8" customFormat="1" ht="51.75" customHeight="1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72" t="s">
        <v>93</v>
      </c>
      <c r="S96" s="22" t="s">
        <v>15</v>
      </c>
      <c r="T96" s="23">
        <v>1</v>
      </c>
      <c r="U96" s="23">
        <v>1</v>
      </c>
      <c r="V96" s="23">
        <v>1</v>
      </c>
      <c r="W96" s="23">
        <v>1</v>
      </c>
      <c r="X96" s="23">
        <v>1</v>
      </c>
      <c r="Y96" s="23">
        <v>1</v>
      </c>
      <c r="Z96" s="23" t="s">
        <v>132</v>
      </c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</row>
    <row r="97" spans="1:26" ht="15" customHeight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65" t="s">
        <v>144</v>
      </c>
      <c r="S97" s="20" t="s">
        <v>13</v>
      </c>
      <c r="T97" s="24">
        <v>105</v>
      </c>
      <c r="U97" s="24">
        <v>105</v>
      </c>
      <c r="V97" s="24">
        <v>105</v>
      </c>
      <c r="W97" s="24">
        <v>105</v>
      </c>
      <c r="X97" s="24">
        <v>105</v>
      </c>
      <c r="Y97" s="24">
        <v>105</v>
      </c>
      <c r="Z97" s="24">
        <v>105</v>
      </c>
    </row>
    <row r="98" spans="1:152" s="8" customFormat="1" ht="50.25" customHeight="1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72" t="s">
        <v>94</v>
      </c>
      <c r="S98" s="22" t="s">
        <v>15</v>
      </c>
      <c r="T98" s="23">
        <v>1</v>
      </c>
      <c r="U98" s="23">
        <v>1</v>
      </c>
      <c r="V98" s="23">
        <v>1</v>
      </c>
      <c r="W98" s="23" t="s">
        <v>12</v>
      </c>
      <c r="X98" s="23" t="s">
        <v>12</v>
      </c>
      <c r="Y98" s="23" t="s">
        <v>12</v>
      </c>
      <c r="Z98" s="23" t="s">
        <v>132</v>
      </c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</row>
    <row r="99" spans="1:26" ht="27.75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65" t="s">
        <v>95</v>
      </c>
      <c r="S99" s="20" t="s">
        <v>14</v>
      </c>
      <c r="T99" s="21">
        <v>8</v>
      </c>
      <c r="U99" s="21">
        <v>8</v>
      </c>
      <c r="V99" s="21">
        <v>8</v>
      </c>
      <c r="W99" s="21" t="s">
        <v>12</v>
      </c>
      <c r="X99" s="21" t="s">
        <v>12</v>
      </c>
      <c r="Y99" s="21" t="s">
        <v>12</v>
      </c>
      <c r="Z99" s="21">
        <f>SUM(T99:Y99)</f>
        <v>24</v>
      </c>
    </row>
    <row r="100" spans="1:26" ht="26.25" customHeight="1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65" t="s">
        <v>96</v>
      </c>
      <c r="S100" s="20" t="s">
        <v>13</v>
      </c>
      <c r="T100" s="24">
        <v>35</v>
      </c>
      <c r="U100" s="24">
        <v>35</v>
      </c>
      <c r="V100" s="24">
        <v>35</v>
      </c>
      <c r="W100" s="24" t="s">
        <v>12</v>
      </c>
      <c r="X100" s="24" t="s">
        <v>12</v>
      </c>
      <c r="Y100" s="24" t="s">
        <v>12</v>
      </c>
      <c r="Z100" s="24">
        <v>35</v>
      </c>
    </row>
    <row r="101" spans="1:152" s="8" customFormat="1" ht="42.75" customHeight="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72" t="s">
        <v>97</v>
      </c>
      <c r="S101" s="22" t="s">
        <v>15</v>
      </c>
      <c r="T101" s="23">
        <v>1</v>
      </c>
      <c r="U101" s="23">
        <v>1</v>
      </c>
      <c r="V101" s="23">
        <v>1</v>
      </c>
      <c r="W101" s="23">
        <v>1</v>
      </c>
      <c r="X101" s="23">
        <v>1</v>
      </c>
      <c r="Y101" s="23">
        <v>1</v>
      </c>
      <c r="Z101" s="23" t="s">
        <v>132</v>
      </c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</row>
    <row r="102" spans="1:26" ht="27.75" customHeight="1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65" t="s">
        <v>98</v>
      </c>
      <c r="S102" s="20" t="s">
        <v>13</v>
      </c>
      <c r="T102" s="24">
        <v>93</v>
      </c>
      <c r="U102" s="24">
        <v>90</v>
      </c>
      <c r="V102" s="24">
        <v>87</v>
      </c>
      <c r="W102" s="24">
        <v>5</v>
      </c>
      <c r="X102" s="24">
        <v>5</v>
      </c>
      <c r="Y102" s="24">
        <v>5</v>
      </c>
      <c r="Z102" s="24">
        <v>5</v>
      </c>
    </row>
    <row r="103" spans="1:26" ht="40.5" customHeight="1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65" t="s">
        <v>99</v>
      </c>
      <c r="S103" s="20" t="s">
        <v>13</v>
      </c>
      <c r="T103" s="24">
        <v>90</v>
      </c>
      <c r="U103" s="24">
        <v>66.7</v>
      </c>
      <c r="V103" s="24">
        <v>96.7</v>
      </c>
      <c r="W103" s="24">
        <v>10</v>
      </c>
      <c r="X103" s="24">
        <v>10</v>
      </c>
      <c r="Y103" s="24">
        <v>10</v>
      </c>
      <c r="Z103" s="24">
        <v>10</v>
      </c>
    </row>
    <row r="104" spans="1:152" s="4" customFormat="1" ht="27.75" customHeight="1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70" t="s">
        <v>22</v>
      </c>
      <c r="S104" s="57" t="s">
        <v>11</v>
      </c>
      <c r="T104" s="58">
        <f aca="true" t="shared" si="5" ref="T104:Y104">T105</f>
        <v>0</v>
      </c>
      <c r="U104" s="58">
        <f t="shared" si="5"/>
        <v>0</v>
      </c>
      <c r="V104" s="58">
        <f t="shared" si="5"/>
        <v>0</v>
      </c>
      <c r="W104" s="58">
        <f t="shared" si="5"/>
        <v>300</v>
      </c>
      <c r="X104" s="58">
        <f t="shared" si="5"/>
        <v>100</v>
      </c>
      <c r="Y104" s="58">
        <f t="shared" si="5"/>
        <v>100</v>
      </c>
      <c r="Z104" s="58" t="s">
        <v>132</v>
      </c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</row>
    <row r="105" spans="1:152" s="7" customFormat="1" ht="28.5" customHeight="1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71" t="s">
        <v>100</v>
      </c>
      <c r="S105" s="25" t="s">
        <v>11</v>
      </c>
      <c r="T105" s="26">
        <f aca="true" t="shared" si="6" ref="T105:Y105">T132+T118</f>
        <v>0</v>
      </c>
      <c r="U105" s="26">
        <f t="shared" si="6"/>
        <v>0</v>
      </c>
      <c r="V105" s="26">
        <f t="shared" si="6"/>
        <v>0</v>
      </c>
      <c r="W105" s="26">
        <f t="shared" si="6"/>
        <v>300</v>
      </c>
      <c r="X105" s="26">
        <f t="shared" si="6"/>
        <v>100</v>
      </c>
      <c r="Y105" s="26">
        <f t="shared" si="6"/>
        <v>100</v>
      </c>
      <c r="Z105" s="26" t="s">
        <v>132</v>
      </c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</row>
    <row r="106" spans="1:26" ht="25.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65" t="s">
        <v>145</v>
      </c>
      <c r="S106" s="20" t="s">
        <v>13</v>
      </c>
      <c r="T106" s="24">
        <v>98</v>
      </c>
      <c r="U106" s="24">
        <v>98</v>
      </c>
      <c r="V106" s="24">
        <v>98</v>
      </c>
      <c r="W106" s="24">
        <v>98</v>
      </c>
      <c r="X106" s="24">
        <v>98</v>
      </c>
      <c r="Y106" s="24">
        <v>98</v>
      </c>
      <c r="Z106" s="24">
        <v>98</v>
      </c>
    </row>
    <row r="107" spans="1:152" s="8" customFormat="1" ht="25.5" customHeight="1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72" t="s">
        <v>101</v>
      </c>
      <c r="S107" s="22" t="s">
        <v>15</v>
      </c>
      <c r="T107" s="23">
        <v>1</v>
      </c>
      <c r="U107" s="23">
        <v>1</v>
      </c>
      <c r="V107" s="23">
        <v>1</v>
      </c>
      <c r="W107" s="23">
        <v>1</v>
      </c>
      <c r="X107" s="23">
        <v>1</v>
      </c>
      <c r="Y107" s="23">
        <v>1</v>
      </c>
      <c r="Z107" s="23" t="s">
        <v>132</v>
      </c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</row>
    <row r="108" spans="1:26" ht="25.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65" t="s">
        <v>102</v>
      </c>
      <c r="S108" s="20" t="s">
        <v>15</v>
      </c>
      <c r="T108" s="21">
        <v>1</v>
      </c>
      <c r="U108" s="21">
        <v>1</v>
      </c>
      <c r="V108" s="21">
        <v>1</v>
      </c>
      <c r="W108" s="21">
        <v>1</v>
      </c>
      <c r="X108" s="21">
        <v>1</v>
      </c>
      <c r="Y108" s="21">
        <v>1</v>
      </c>
      <c r="Z108" s="21">
        <v>1</v>
      </c>
    </row>
    <row r="109" spans="1:26" ht="39.75" customHeight="1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65" t="s">
        <v>103</v>
      </c>
      <c r="S109" s="20" t="s">
        <v>13</v>
      </c>
      <c r="T109" s="24">
        <v>100</v>
      </c>
      <c r="U109" s="24">
        <v>100</v>
      </c>
      <c r="V109" s="24">
        <v>100</v>
      </c>
      <c r="W109" s="24">
        <v>100</v>
      </c>
      <c r="X109" s="24">
        <v>100</v>
      </c>
      <c r="Y109" s="24">
        <v>100</v>
      </c>
      <c r="Z109" s="24">
        <v>100</v>
      </c>
    </row>
    <row r="110" spans="1:26" ht="30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65" t="s">
        <v>104</v>
      </c>
      <c r="S110" s="20" t="s">
        <v>13</v>
      </c>
      <c r="T110" s="24">
        <v>100</v>
      </c>
      <c r="U110" s="24">
        <v>100</v>
      </c>
      <c r="V110" s="24">
        <v>100</v>
      </c>
      <c r="W110" s="24">
        <v>100</v>
      </c>
      <c r="X110" s="24">
        <v>100</v>
      </c>
      <c r="Y110" s="24">
        <v>100</v>
      </c>
      <c r="Z110" s="24">
        <v>100</v>
      </c>
    </row>
    <row r="111" spans="1:152" s="8" customFormat="1" ht="26.25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72" t="s">
        <v>105</v>
      </c>
      <c r="S111" s="22" t="s">
        <v>15</v>
      </c>
      <c r="T111" s="23">
        <v>1</v>
      </c>
      <c r="U111" s="23">
        <v>1</v>
      </c>
      <c r="V111" s="23">
        <v>1</v>
      </c>
      <c r="W111" s="23">
        <v>1</v>
      </c>
      <c r="X111" s="23">
        <v>1</v>
      </c>
      <c r="Y111" s="23">
        <v>1</v>
      </c>
      <c r="Z111" s="23" t="s">
        <v>132</v>
      </c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</row>
    <row r="112" spans="1:26" ht="39" customHeight="1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65" t="s">
        <v>146</v>
      </c>
      <c r="S112" s="20" t="s">
        <v>13</v>
      </c>
      <c r="T112" s="24">
        <v>100</v>
      </c>
      <c r="U112" s="24">
        <v>100</v>
      </c>
      <c r="V112" s="24">
        <v>100</v>
      </c>
      <c r="W112" s="24">
        <v>100</v>
      </c>
      <c r="X112" s="24">
        <v>100</v>
      </c>
      <c r="Y112" s="24">
        <v>100</v>
      </c>
      <c r="Z112" s="24">
        <v>100</v>
      </c>
    </row>
    <row r="113" spans="1:152" s="8" customFormat="1" ht="40.5" customHeight="1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72" t="s">
        <v>106</v>
      </c>
      <c r="S113" s="22" t="s">
        <v>15</v>
      </c>
      <c r="T113" s="23">
        <v>1</v>
      </c>
      <c r="U113" s="23">
        <v>1</v>
      </c>
      <c r="V113" s="23">
        <v>1</v>
      </c>
      <c r="W113" s="23">
        <v>1</v>
      </c>
      <c r="X113" s="23">
        <v>1</v>
      </c>
      <c r="Y113" s="23">
        <v>1</v>
      </c>
      <c r="Z113" s="23" t="s">
        <v>132</v>
      </c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</row>
    <row r="114" spans="1:26" ht="51.75" customHeight="1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65" t="s">
        <v>147</v>
      </c>
      <c r="S114" s="20" t="s">
        <v>14</v>
      </c>
      <c r="T114" s="21">
        <v>1</v>
      </c>
      <c r="U114" s="21">
        <v>1</v>
      </c>
      <c r="V114" s="21">
        <v>1</v>
      </c>
      <c r="W114" s="21">
        <v>1</v>
      </c>
      <c r="X114" s="21">
        <v>1</v>
      </c>
      <c r="Y114" s="21">
        <v>1</v>
      </c>
      <c r="Z114" s="21">
        <f>SUM(T114:Y114)</f>
        <v>6</v>
      </c>
    </row>
    <row r="115" spans="1:152" s="8" customFormat="1" ht="25.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72" t="s">
        <v>107</v>
      </c>
      <c r="S115" s="22" t="s">
        <v>15</v>
      </c>
      <c r="T115" s="23">
        <v>1</v>
      </c>
      <c r="U115" s="23">
        <v>1</v>
      </c>
      <c r="V115" s="23">
        <v>1</v>
      </c>
      <c r="W115" s="23">
        <v>1</v>
      </c>
      <c r="X115" s="23">
        <v>1</v>
      </c>
      <c r="Y115" s="23">
        <v>1</v>
      </c>
      <c r="Z115" s="23" t="s">
        <v>132</v>
      </c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</row>
    <row r="116" spans="1:26" ht="26.25" customHeight="1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65" t="s">
        <v>108</v>
      </c>
      <c r="S116" s="20" t="s">
        <v>14</v>
      </c>
      <c r="T116" s="21">
        <v>1</v>
      </c>
      <c r="U116" s="21">
        <v>1</v>
      </c>
      <c r="V116" s="21">
        <v>1</v>
      </c>
      <c r="W116" s="21">
        <v>1</v>
      </c>
      <c r="X116" s="21">
        <v>1</v>
      </c>
      <c r="Y116" s="21">
        <v>1</v>
      </c>
      <c r="Z116" s="21">
        <f>SUM(T116:Y116)</f>
        <v>6</v>
      </c>
    </row>
    <row r="117" spans="1:26" ht="27.75" customHeight="1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65" t="s">
        <v>109</v>
      </c>
      <c r="S117" s="20" t="s">
        <v>15</v>
      </c>
      <c r="T117" s="21">
        <v>1</v>
      </c>
      <c r="U117" s="21">
        <v>1</v>
      </c>
      <c r="V117" s="21">
        <v>1</v>
      </c>
      <c r="W117" s="21">
        <v>1</v>
      </c>
      <c r="X117" s="21">
        <v>1</v>
      </c>
      <c r="Y117" s="21">
        <v>1</v>
      </c>
      <c r="Z117" s="21">
        <v>1</v>
      </c>
    </row>
    <row r="118" spans="1:26" ht="27.75" customHeight="1">
      <c r="A118" s="19">
        <v>6</v>
      </c>
      <c r="B118" s="19">
        <v>9</v>
      </c>
      <c r="C118" s="19">
        <v>2</v>
      </c>
      <c r="D118" s="19">
        <v>0</v>
      </c>
      <c r="E118" s="19">
        <v>1</v>
      </c>
      <c r="F118" s="19">
        <v>1</v>
      </c>
      <c r="G118" s="19">
        <v>3</v>
      </c>
      <c r="H118" s="19">
        <v>1</v>
      </c>
      <c r="I118" s="19">
        <v>2</v>
      </c>
      <c r="J118" s="19">
        <v>2</v>
      </c>
      <c r="K118" s="19">
        <v>0</v>
      </c>
      <c r="L118" s="19">
        <v>1</v>
      </c>
      <c r="M118" s="19">
        <v>2</v>
      </c>
      <c r="N118" s="19">
        <v>0</v>
      </c>
      <c r="O118" s="19">
        <v>0</v>
      </c>
      <c r="P118" s="19">
        <v>2</v>
      </c>
      <c r="Q118" s="19" t="s">
        <v>130</v>
      </c>
      <c r="R118" s="72" t="s">
        <v>161</v>
      </c>
      <c r="S118" s="22" t="s">
        <v>11</v>
      </c>
      <c r="T118" s="77">
        <v>0</v>
      </c>
      <c r="U118" s="77">
        <v>0</v>
      </c>
      <c r="V118" s="77">
        <v>0</v>
      </c>
      <c r="W118" s="77">
        <v>200</v>
      </c>
      <c r="X118" s="77">
        <v>100</v>
      </c>
      <c r="Y118" s="77">
        <v>100</v>
      </c>
      <c r="Z118" s="23" t="s">
        <v>132</v>
      </c>
    </row>
    <row r="119" spans="1:26" ht="19.5" customHeight="1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65" t="s">
        <v>163</v>
      </c>
      <c r="S119" s="20" t="s">
        <v>153</v>
      </c>
      <c r="T119" s="21">
        <v>0</v>
      </c>
      <c r="U119" s="21">
        <v>0</v>
      </c>
      <c r="V119" s="21">
        <v>0</v>
      </c>
      <c r="W119" s="21">
        <v>45</v>
      </c>
      <c r="X119" s="21">
        <v>20</v>
      </c>
      <c r="Y119" s="21">
        <v>20</v>
      </c>
      <c r="Z119" s="21">
        <f>SUM(T119:Y119)</f>
        <v>85</v>
      </c>
    </row>
    <row r="120" spans="1:152" s="8" customFormat="1" ht="27" customHeight="1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72" t="s">
        <v>154</v>
      </c>
      <c r="S120" s="22" t="s">
        <v>15</v>
      </c>
      <c r="T120" s="23">
        <v>1</v>
      </c>
      <c r="U120" s="23">
        <v>1</v>
      </c>
      <c r="V120" s="23">
        <v>1</v>
      </c>
      <c r="W120" s="23">
        <v>1</v>
      </c>
      <c r="X120" s="23">
        <v>1</v>
      </c>
      <c r="Y120" s="23">
        <v>1</v>
      </c>
      <c r="Z120" s="23" t="s">
        <v>132</v>
      </c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</row>
    <row r="121" spans="1:26" ht="27.75" customHeight="1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65" t="s">
        <v>110</v>
      </c>
      <c r="S121" s="20" t="s">
        <v>13</v>
      </c>
      <c r="T121" s="24">
        <v>100</v>
      </c>
      <c r="U121" s="24">
        <v>100</v>
      </c>
      <c r="V121" s="24">
        <v>100</v>
      </c>
      <c r="W121" s="24">
        <v>100</v>
      </c>
      <c r="X121" s="24">
        <v>100</v>
      </c>
      <c r="Y121" s="24">
        <v>100</v>
      </c>
      <c r="Z121" s="24">
        <v>100</v>
      </c>
    </row>
    <row r="122" spans="1:26" ht="38.25" customHeight="1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65" t="s">
        <v>111</v>
      </c>
      <c r="S122" s="20" t="s">
        <v>13</v>
      </c>
      <c r="T122" s="24">
        <v>100</v>
      </c>
      <c r="U122" s="24">
        <v>100</v>
      </c>
      <c r="V122" s="24">
        <v>100</v>
      </c>
      <c r="W122" s="24">
        <v>100</v>
      </c>
      <c r="X122" s="24">
        <v>100</v>
      </c>
      <c r="Y122" s="24">
        <v>100</v>
      </c>
      <c r="Z122" s="24">
        <v>100</v>
      </c>
    </row>
    <row r="123" spans="1:152" s="8" customFormat="1" ht="38.25" customHeight="1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74" t="s">
        <v>155</v>
      </c>
      <c r="S123" s="22" t="s">
        <v>15</v>
      </c>
      <c r="T123" s="23">
        <v>1</v>
      </c>
      <c r="U123" s="23">
        <v>1</v>
      </c>
      <c r="V123" s="23">
        <v>1</v>
      </c>
      <c r="W123" s="23">
        <v>1</v>
      </c>
      <c r="X123" s="23">
        <v>1</v>
      </c>
      <c r="Y123" s="23">
        <v>1</v>
      </c>
      <c r="Z123" s="23" t="s">
        <v>132</v>
      </c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</row>
    <row r="124" spans="1:26" ht="42" customHeight="1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65" t="s">
        <v>160</v>
      </c>
      <c r="S124" s="20" t="s">
        <v>13</v>
      </c>
      <c r="T124" s="24">
        <v>100</v>
      </c>
      <c r="U124" s="24">
        <v>100</v>
      </c>
      <c r="V124" s="24">
        <v>100</v>
      </c>
      <c r="W124" s="24" t="s">
        <v>12</v>
      </c>
      <c r="X124" s="24" t="s">
        <v>12</v>
      </c>
      <c r="Y124" s="24" t="s">
        <v>12</v>
      </c>
      <c r="Z124" s="24" t="s">
        <v>12</v>
      </c>
    </row>
    <row r="125" spans="1:27" ht="29.25" customHeight="1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65" t="s">
        <v>174</v>
      </c>
      <c r="S125" s="20" t="s">
        <v>13</v>
      </c>
      <c r="T125" s="24" t="s">
        <v>12</v>
      </c>
      <c r="U125" s="24" t="s">
        <v>12</v>
      </c>
      <c r="V125" s="24" t="s">
        <v>12</v>
      </c>
      <c r="W125" s="24">
        <v>95</v>
      </c>
      <c r="X125" s="24">
        <v>95</v>
      </c>
      <c r="Y125" s="24">
        <v>95</v>
      </c>
      <c r="Z125" s="24">
        <v>95</v>
      </c>
      <c r="AA125" s="64"/>
    </row>
    <row r="126" spans="1:152" s="8" customFormat="1" ht="40.5" customHeight="1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72" t="s">
        <v>156</v>
      </c>
      <c r="S126" s="22" t="s">
        <v>15</v>
      </c>
      <c r="T126" s="23">
        <v>1</v>
      </c>
      <c r="U126" s="23">
        <v>1</v>
      </c>
      <c r="V126" s="23">
        <v>1</v>
      </c>
      <c r="W126" s="23">
        <v>1</v>
      </c>
      <c r="X126" s="23">
        <v>1</v>
      </c>
      <c r="Y126" s="23">
        <v>1</v>
      </c>
      <c r="Z126" s="23" t="s">
        <v>132</v>
      </c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</row>
    <row r="127" spans="1:26" ht="26.25" customHeight="1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65" t="s">
        <v>148</v>
      </c>
      <c r="S127" s="20" t="s">
        <v>13</v>
      </c>
      <c r="T127" s="30">
        <v>70</v>
      </c>
      <c r="U127" s="30">
        <v>74</v>
      </c>
      <c r="V127" s="30">
        <v>74</v>
      </c>
      <c r="W127" s="30">
        <v>75</v>
      </c>
      <c r="X127" s="30">
        <v>75</v>
      </c>
      <c r="Y127" s="30">
        <v>75</v>
      </c>
      <c r="Z127" s="30">
        <v>75</v>
      </c>
    </row>
    <row r="128" spans="1:152" s="8" customFormat="1" ht="27" customHeight="1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72" t="s">
        <v>157</v>
      </c>
      <c r="S128" s="22" t="s">
        <v>15</v>
      </c>
      <c r="T128" s="23">
        <v>1</v>
      </c>
      <c r="U128" s="23">
        <v>1</v>
      </c>
      <c r="V128" s="23">
        <v>1</v>
      </c>
      <c r="W128" s="23">
        <v>1</v>
      </c>
      <c r="X128" s="23">
        <v>1</v>
      </c>
      <c r="Y128" s="23">
        <v>1</v>
      </c>
      <c r="Z128" s="23" t="s">
        <v>132</v>
      </c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</row>
    <row r="129" spans="1:26" ht="38.25" customHeight="1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65" t="s">
        <v>112</v>
      </c>
      <c r="S129" s="20" t="s">
        <v>13</v>
      </c>
      <c r="T129" s="24">
        <v>100</v>
      </c>
      <c r="U129" s="24">
        <v>100</v>
      </c>
      <c r="V129" s="24">
        <v>100</v>
      </c>
      <c r="W129" s="24">
        <v>100</v>
      </c>
      <c r="X129" s="24">
        <v>100</v>
      </c>
      <c r="Y129" s="24">
        <v>100</v>
      </c>
      <c r="Z129" s="24">
        <v>100</v>
      </c>
    </row>
    <row r="130" spans="1:26" ht="39" customHeight="1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65" t="s">
        <v>113</v>
      </c>
      <c r="S130" s="20" t="s">
        <v>13</v>
      </c>
      <c r="T130" s="24">
        <v>100</v>
      </c>
      <c r="U130" s="24">
        <v>100</v>
      </c>
      <c r="V130" s="24">
        <v>100</v>
      </c>
      <c r="W130" s="24">
        <v>100</v>
      </c>
      <c r="X130" s="24">
        <v>100</v>
      </c>
      <c r="Y130" s="24">
        <v>100</v>
      </c>
      <c r="Z130" s="24">
        <v>100</v>
      </c>
    </row>
    <row r="131" spans="1:26" ht="29.25" customHeight="1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65" t="s">
        <v>151</v>
      </c>
      <c r="S131" s="20" t="s">
        <v>13</v>
      </c>
      <c r="T131" s="24">
        <v>0</v>
      </c>
      <c r="U131" s="24">
        <v>0</v>
      </c>
      <c r="V131" s="24">
        <v>96</v>
      </c>
      <c r="W131" s="24">
        <v>96</v>
      </c>
      <c r="X131" s="24">
        <v>96</v>
      </c>
      <c r="Y131" s="24">
        <v>96</v>
      </c>
      <c r="Z131" s="24">
        <v>96</v>
      </c>
    </row>
    <row r="132" spans="1:26" ht="29.25" customHeight="1">
      <c r="A132" s="19">
        <v>6</v>
      </c>
      <c r="B132" s="19">
        <v>9</v>
      </c>
      <c r="C132" s="19">
        <v>2</v>
      </c>
      <c r="D132" s="19">
        <v>0</v>
      </c>
      <c r="E132" s="19">
        <v>1</v>
      </c>
      <c r="F132" s="19">
        <v>1</v>
      </c>
      <c r="G132" s="19">
        <v>3</v>
      </c>
      <c r="H132" s="19">
        <v>1</v>
      </c>
      <c r="I132" s="19">
        <v>2</v>
      </c>
      <c r="J132" s="19">
        <v>2</v>
      </c>
      <c r="K132" s="19">
        <v>0</v>
      </c>
      <c r="L132" s="19">
        <v>1</v>
      </c>
      <c r="M132" s="19">
        <v>2</v>
      </c>
      <c r="N132" s="19">
        <v>0</v>
      </c>
      <c r="O132" s="19">
        <v>0</v>
      </c>
      <c r="P132" s="19">
        <v>3</v>
      </c>
      <c r="Q132" s="19" t="s">
        <v>130</v>
      </c>
      <c r="R132" s="72" t="s">
        <v>165</v>
      </c>
      <c r="S132" s="22" t="s">
        <v>11</v>
      </c>
      <c r="T132" s="77">
        <v>0</v>
      </c>
      <c r="U132" s="77">
        <v>0</v>
      </c>
      <c r="V132" s="77">
        <v>0</v>
      </c>
      <c r="W132" s="77">
        <v>100</v>
      </c>
      <c r="X132" s="77">
        <v>0</v>
      </c>
      <c r="Y132" s="77">
        <v>0</v>
      </c>
      <c r="Z132" s="23" t="s">
        <v>132</v>
      </c>
    </row>
    <row r="133" spans="1:26" ht="29.25" customHeight="1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65" t="s">
        <v>175</v>
      </c>
      <c r="S133" s="20" t="s">
        <v>13</v>
      </c>
      <c r="T133" s="24">
        <v>0</v>
      </c>
      <c r="U133" s="24">
        <v>0</v>
      </c>
      <c r="V133" s="24">
        <v>0</v>
      </c>
      <c r="W133" s="24">
        <v>100</v>
      </c>
      <c r="X133" s="24">
        <v>100</v>
      </c>
      <c r="Y133" s="24">
        <v>100</v>
      </c>
      <c r="Z133" s="24">
        <v>100</v>
      </c>
    </row>
    <row r="134" spans="1:152" s="8" customFormat="1" ht="27" customHeight="1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72" t="s">
        <v>158</v>
      </c>
      <c r="S134" s="22" t="s">
        <v>15</v>
      </c>
      <c r="T134" s="23">
        <v>1</v>
      </c>
      <c r="U134" s="23">
        <v>1</v>
      </c>
      <c r="V134" s="23">
        <v>1</v>
      </c>
      <c r="W134" s="23">
        <v>1</v>
      </c>
      <c r="X134" s="23">
        <v>1</v>
      </c>
      <c r="Y134" s="23">
        <v>1</v>
      </c>
      <c r="Z134" s="23" t="s">
        <v>132</v>
      </c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</row>
    <row r="135" spans="1:26" ht="18" customHeight="1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65" t="s">
        <v>114</v>
      </c>
      <c r="S135" s="20" t="s">
        <v>13</v>
      </c>
      <c r="T135" s="24">
        <v>100</v>
      </c>
      <c r="U135" s="24">
        <v>100</v>
      </c>
      <c r="V135" s="24">
        <v>100</v>
      </c>
      <c r="W135" s="24">
        <v>100</v>
      </c>
      <c r="X135" s="24">
        <v>100</v>
      </c>
      <c r="Y135" s="24">
        <v>100</v>
      </c>
      <c r="Z135" s="24">
        <v>100</v>
      </c>
    </row>
    <row r="136" spans="1:26" ht="40.5" customHeight="1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65" t="s">
        <v>115</v>
      </c>
      <c r="S136" s="20" t="s">
        <v>0</v>
      </c>
      <c r="T136" s="21">
        <v>0</v>
      </c>
      <c r="U136" s="21">
        <v>0</v>
      </c>
      <c r="V136" s="21">
        <v>0</v>
      </c>
      <c r="W136" s="21">
        <v>0</v>
      </c>
      <c r="X136" s="21">
        <v>0</v>
      </c>
      <c r="Y136" s="21">
        <v>0</v>
      </c>
      <c r="Z136" s="21">
        <v>0</v>
      </c>
    </row>
    <row r="137" spans="1:26" ht="40.5" customHeight="1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65" t="s">
        <v>116</v>
      </c>
      <c r="S137" s="20" t="s">
        <v>0</v>
      </c>
      <c r="T137" s="21">
        <v>0</v>
      </c>
      <c r="U137" s="21">
        <v>0</v>
      </c>
      <c r="V137" s="21">
        <v>0</v>
      </c>
      <c r="W137" s="21">
        <v>0</v>
      </c>
      <c r="X137" s="21">
        <v>0</v>
      </c>
      <c r="Y137" s="21">
        <v>0</v>
      </c>
      <c r="Z137" s="21">
        <v>0</v>
      </c>
    </row>
    <row r="138" spans="1:26" ht="63.75" customHeight="1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65" t="s">
        <v>117</v>
      </c>
      <c r="S138" s="20" t="s">
        <v>0</v>
      </c>
      <c r="T138" s="21">
        <v>0</v>
      </c>
      <c r="U138" s="21">
        <v>0</v>
      </c>
      <c r="V138" s="21">
        <v>0</v>
      </c>
      <c r="W138" s="21">
        <v>0</v>
      </c>
      <c r="X138" s="21">
        <v>0</v>
      </c>
      <c r="Y138" s="21">
        <v>0</v>
      </c>
      <c r="Z138" s="21">
        <v>0</v>
      </c>
    </row>
    <row r="139" spans="1:152" s="8" customFormat="1" ht="40.5" customHeight="1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72" t="s">
        <v>159</v>
      </c>
      <c r="S139" s="22" t="s">
        <v>15</v>
      </c>
      <c r="T139" s="23">
        <v>1</v>
      </c>
      <c r="U139" s="23">
        <v>1</v>
      </c>
      <c r="V139" s="23">
        <v>1</v>
      </c>
      <c r="W139" s="23">
        <v>1</v>
      </c>
      <c r="X139" s="23">
        <v>1</v>
      </c>
      <c r="Y139" s="23">
        <v>1</v>
      </c>
      <c r="Z139" s="23" t="s">
        <v>132</v>
      </c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</row>
    <row r="140" spans="1:26" ht="25.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65" t="s">
        <v>118</v>
      </c>
      <c r="S140" s="20" t="s">
        <v>13</v>
      </c>
      <c r="T140" s="24">
        <v>100</v>
      </c>
      <c r="U140" s="24">
        <v>100</v>
      </c>
      <c r="V140" s="24">
        <v>100</v>
      </c>
      <c r="W140" s="24">
        <v>100</v>
      </c>
      <c r="X140" s="24">
        <v>100</v>
      </c>
      <c r="Y140" s="24">
        <v>100</v>
      </c>
      <c r="Z140" s="24">
        <v>100</v>
      </c>
    </row>
    <row r="141" spans="1:26" ht="27.75" customHeight="1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65" t="s">
        <v>119</v>
      </c>
      <c r="S141" s="20" t="s">
        <v>13</v>
      </c>
      <c r="T141" s="24">
        <v>100</v>
      </c>
      <c r="U141" s="24">
        <v>100</v>
      </c>
      <c r="V141" s="24">
        <v>100</v>
      </c>
      <c r="W141" s="24">
        <v>100</v>
      </c>
      <c r="X141" s="24">
        <v>100</v>
      </c>
      <c r="Y141" s="24">
        <v>100</v>
      </c>
      <c r="Z141" s="24">
        <v>100</v>
      </c>
    </row>
    <row r="142" spans="1:26" ht="40.5" customHeight="1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65" t="s">
        <v>120</v>
      </c>
      <c r="S142" s="20" t="s">
        <v>13</v>
      </c>
      <c r="T142" s="24">
        <v>100</v>
      </c>
      <c r="U142" s="24">
        <v>100</v>
      </c>
      <c r="V142" s="24">
        <v>100</v>
      </c>
      <c r="W142" s="24">
        <v>100</v>
      </c>
      <c r="X142" s="24">
        <v>100</v>
      </c>
      <c r="Y142" s="24">
        <v>100</v>
      </c>
      <c r="Z142" s="24">
        <v>100</v>
      </c>
    </row>
    <row r="143" spans="1:26" ht="27" customHeight="1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65" t="s">
        <v>152</v>
      </c>
      <c r="S143" s="20" t="s">
        <v>13</v>
      </c>
      <c r="T143" s="24">
        <v>0</v>
      </c>
      <c r="U143" s="24">
        <v>0</v>
      </c>
      <c r="V143" s="24">
        <v>100</v>
      </c>
      <c r="W143" s="24">
        <v>100</v>
      </c>
      <c r="X143" s="24">
        <v>100</v>
      </c>
      <c r="Y143" s="24">
        <v>100</v>
      </c>
      <c r="Z143" s="24">
        <v>100</v>
      </c>
    </row>
    <row r="144" spans="1:152" s="7" customFormat="1" ht="25.5" customHeight="1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71" t="s">
        <v>121</v>
      </c>
      <c r="S144" s="25" t="s">
        <v>11</v>
      </c>
      <c r="T144" s="26">
        <v>0</v>
      </c>
      <c r="U144" s="26">
        <v>0</v>
      </c>
      <c r="V144" s="26">
        <v>0</v>
      </c>
      <c r="W144" s="26">
        <v>0</v>
      </c>
      <c r="X144" s="26">
        <v>0</v>
      </c>
      <c r="Y144" s="26">
        <v>0</v>
      </c>
      <c r="Z144" s="26" t="s">
        <v>132</v>
      </c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</row>
    <row r="145" spans="1:26" ht="39.75" customHeight="1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65" t="s">
        <v>149</v>
      </c>
      <c r="S145" s="20" t="s">
        <v>14</v>
      </c>
      <c r="T145" s="21">
        <v>0</v>
      </c>
      <c r="U145" s="21">
        <v>0</v>
      </c>
      <c r="V145" s="21">
        <v>0</v>
      </c>
      <c r="W145" s="21">
        <v>0</v>
      </c>
      <c r="X145" s="21">
        <v>0</v>
      </c>
      <c r="Y145" s="21">
        <v>0</v>
      </c>
      <c r="Z145" s="21">
        <v>0</v>
      </c>
    </row>
    <row r="146" spans="1:152" s="8" customFormat="1" ht="25.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72" t="s">
        <v>122</v>
      </c>
      <c r="S146" s="22" t="s">
        <v>15</v>
      </c>
      <c r="T146" s="23">
        <v>1</v>
      </c>
      <c r="U146" s="23">
        <v>1</v>
      </c>
      <c r="V146" s="23">
        <v>1</v>
      </c>
      <c r="W146" s="23">
        <v>1</v>
      </c>
      <c r="X146" s="23">
        <v>1</v>
      </c>
      <c r="Y146" s="23">
        <v>1</v>
      </c>
      <c r="Z146" s="23" t="s">
        <v>132</v>
      </c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</row>
    <row r="147" spans="1:26" ht="17.25" customHeight="1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65" t="s">
        <v>123</v>
      </c>
      <c r="S147" s="20" t="s">
        <v>0</v>
      </c>
      <c r="T147" s="21">
        <v>15</v>
      </c>
      <c r="U147" s="21">
        <v>15</v>
      </c>
      <c r="V147" s="21">
        <v>91</v>
      </c>
      <c r="W147" s="21">
        <v>91</v>
      </c>
      <c r="X147" s="21">
        <v>91</v>
      </c>
      <c r="Y147" s="21">
        <v>91</v>
      </c>
      <c r="Z147" s="21">
        <v>91</v>
      </c>
    </row>
    <row r="148" spans="1:26" ht="27.75" customHeight="1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65" t="s">
        <v>124</v>
      </c>
      <c r="S148" s="20" t="s">
        <v>14</v>
      </c>
      <c r="T148" s="21">
        <v>25</v>
      </c>
      <c r="U148" s="21">
        <v>25</v>
      </c>
      <c r="V148" s="21">
        <v>4</v>
      </c>
      <c r="W148" s="21">
        <v>4</v>
      </c>
      <c r="X148" s="21">
        <v>4</v>
      </c>
      <c r="Y148" s="21">
        <v>4</v>
      </c>
      <c r="Z148" s="21">
        <v>4</v>
      </c>
    </row>
    <row r="149" spans="1:152" s="8" customFormat="1" ht="25.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72" t="s">
        <v>137</v>
      </c>
      <c r="S149" s="22" t="s">
        <v>15</v>
      </c>
      <c r="T149" s="23">
        <v>1</v>
      </c>
      <c r="U149" s="23">
        <v>1</v>
      </c>
      <c r="V149" s="23">
        <v>1</v>
      </c>
      <c r="W149" s="23">
        <v>1</v>
      </c>
      <c r="X149" s="23">
        <v>1</v>
      </c>
      <c r="Y149" s="23">
        <v>1</v>
      </c>
      <c r="Z149" s="23" t="s">
        <v>132</v>
      </c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</row>
    <row r="150" spans="1:26" ht="25.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65" t="s">
        <v>125</v>
      </c>
      <c r="S150" s="20" t="s">
        <v>0</v>
      </c>
      <c r="T150" s="21">
        <v>7</v>
      </c>
      <c r="U150" s="21">
        <v>7</v>
      </c>
      <c r="V150" s="21">
        <v>7</v>
      </c>
      <c r="W150" s="21">
        <v>7</v>
      </c>
      <c r="X150" s="21">
        <v>7</v>
      </c>
      <c r="Y150" s="21">
        <v>7</v>
      </c>
      <c r="Z150" s="21">
        <v>7</v>
      </c>
    </row>
    <row r="151" spans="1:26" ht="39" customHeight="1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65" t="s">
        <v>126</v>
      </c>
      <c r="S151" s="20" t="s">
        <v>14</v>
      </c>
      <c r="T151" s="21">
        <v>10</v>
      </c>
      <c r="U151" s="21">
        <v>10</v>
      </c>
      <c r="V151" s="21">
        <v>10</v>
      </c>
      <c r="W151" s="21">
        <v>10</v>
      </c>
      <c r="X151" s="21">
        <v>10</v>
      </c>
      <c r="Y151" s="21">
        <v>10</v>
      </c>
      <c r="Z151" s="21">
        <f>SUM(T151:Y151)</f>
        <v>60</v>
      </c>
    </row>
    <row r="152" spans="1:152" s="4" customFormat="1" ht="14.25" customHeight="1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70" t="s">
        <v>1</v>
      </c>
      <c r="S152" s="57" t="s">
        <v>11</v>
      </c>
      <c r="T152" s="58">
        <f aca="true" t="shared" si="7" ref="T152:Y152">T154</f>
        <v>6234.6</v>
      </c>
      <c r="U152" s="58">
        <f t="shared" si="7"/>
        <v>6930.6</v>
      </c>
      <c r="V152" s="58">
        <f t="shared" si="7"/>
        <v>6516.4</v>
      </c>
      <c r="W152" s="58">
        <f t="shared" si="7"/>
        <v>7392.7</v>
      </c>
      <c r="X152" s="58">
        <f t="shared" si="7"/>
        <v>7217.7</v>
      </c>
      <c r="Y152" s="58">
        <f t="shared" si="7"/>
        <v>7057.9</v>
      </c>
      <c r="Z152" s="58" t="s">
        <v>132</v>
      </c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</row>
    <row r="153" spans="1:152" s="4" customFormat="1" ht="14.25" customHeight="1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75" t="s">
        <v>128</v>
      </c>
      <c r="S153" s="62"/>
      <c r="T153" s="63"/>
      <c r="U153" s="63"/>
      <c r="V153" s="63"/>
      <c r="W153" s="63"/>
      <c r="X153" s="63"/>
      <c r="Y153" s="63"/>
      <c r="Z153" s="63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</row>
    <row r="154" spans="1:26" ht="17.25" customHeight="1">
      <c r="A154" s="19">
        <v>6</v>
      </c>
      <c r="B154" s="19">
        <v>9</v>
      </c>
      <c r="C154" s="19">
        <v>2</v>
      </c>
      <c r="D154" s="19">
        <v>0</v>
      </c>
      <c r="E154" s="19">
        <v>1</v>
      </c>
      <c r="F154" s="19">
        <v>0</v>
      </c>
      <c r="G154" s="19">
        <v>6</v>
      </c>
      <c r="H154" s="19">
        <v>1</v>
      </c>
      <c r="I154" s="19">
        <v>2</v>
      </c>
      <c r="J154" s="19">
        <v>9</v>
      </c>
      <c r="K154" s="19">
        <v>0</v>
      </c>
      <c r="L154" s="19">
        <v>0</v>
      </c>
      <c r="M154" s="19">
        <v>2</v>
      </c>
      <c r="N154" s="19">
        <v>0</v>
      </c>
      <c r="O154" s="19">
        <v>5</v>
      </c>
      <c r="P154" s="19">
        <v>0</v>
      </c>
      <c r="Q154" s="19" t="s">
        <v>131</v>
      </c>
      <c r="R154" s="76" t="s">
        <v>127</v>
      </c>
      <c r="S154" s="60" t="s">
        <v>11</v>
      </c>
      <c r="T154" s="61">
        <v>6234.6</v>
      </c>
      <c r="U154" s="61">
        <v>6930.6</v>
      </c>
      <c r="V154" s="61">
        <v>6516.4</v>
      </c>
      <c r="W154" s="61">
        <v>7392.7</v>
      </c>
      <c r="X154" s="61">
        <v>7217.7</v>
      </c>
      <c r="Y154" s="61">
        <v>7057.9</v>
      </c>
      <c r="Z154" s="61" t="s">
        <v>132</v>
      </c>
    </row>
    <row r="155" spans="1:26" ht="15.75" customHeight="1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65" t="s">
        <v>176</v>
      </c>
      <c r="S155" s="20"/>
      <c r="T155" s="24"/>
      <c r="U155" s="24"/>
      <c r="V155" s="24"/>
      <c r="W155" s="24"/>
      <c r="X155" s="24"/>
      <c r="Y155" s="24"/>
      <c r="Z155" s="24"/>
    </row>
    <row r="156" spans="1:152" s="8" customFormat="1" ht="25.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74" t="s">
        <v>129</v>
      </c>
      <c r="S156" s="22" t="s">
        <v>15</v>
      </c>
      <c r="T156" s="23">
        <v>1</v>
      </c>
      <c r="U156" s="23">
        <v>1</v>
      </c>
      <c r="V156" s="23">
        <v>1</v>
      </c>
      <c r="W156" s="23">
        <v>1</v>
      </c>
      <c r="X156" s="23">
        <v>1</v>
      </c>
      <c r="Y156" s="23">
        <v>1</v>
      </c>
      <c r="Z156" s="23" t="s">
        <v>132</v>
      </c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</row>
    <row r="157" spans="1:26" ht="26.25" customHeight="1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65" t="s">
        <v>134</v>
      </c>
      <c r="S157" s="20" t="s">
        <v>13</v>
      </c>
      <c r="T157" s="24">
        <v>16</v>
      </c>
      <c r="U157" s="24">
        <v>14</v>
      </c>
      <c r="V157" s="24">
        <v>14</v>
      </c>
      <c r="W157" s="24">
        <v>13</v>
      </c>
      <c r="X157" s="24">
        <v>13</v>
      </c>
      <c r="Y157" s="24">
        <v>13</v>
      </c>
      <c r="Z157" s="24">
        <v>13</v>
      </c>
    </row>
    <row r="158" spans="1:26" ht="26.25" customHeight="1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65" t="s">
        <v>164</v>
      </c>
      <c r="S158" s="56" t="s">
        <v>11</v>
      </c>
      <c r="T158" s="30">
        <v>0</v>
      </c>
      <c r="U158" s="30">
        <v>100</v>
      </c>
      <c r="V158" s="30">
        <v>152</v>
      </c>
      <c r="W158" s="30">
        <v>70</v>
      </c>
      <c r="X158" s="30">
        <v>70</v>
      </c>
      <c r="Y158" s="30">
        <v>70</v>
      </c>
      <c r="Z158" s="30">
        <f>SUM(T158:Y158)</f>
        <v>462</v>
      </c>
    </row>
    <row r="159" spans="1:26" ht="17.25" customHeight="1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65"/>
      <c r="S159" s="20"/>
      <c r="T159" s="24"/>
      <c r="U159" s="24"/>
      <c r="V159" s="24"/>
      <c r="W159" s="24"/>
      <c r="X159" s="24"/>
      <c r="Y159" s="24"/>
      <c r="Z159" s="24"/>
    </row>
    <row r="160" spans="1:26" ht="12.75">
      <c r="A160" s="19"/>
      <c r="B160" s="19"/>
      <c r="C160" s="19"/>
      <c r="D160" s="19"/>
      <c r="E160" s="19"/>
      <c r="F160" s="19"/>
      <c r="G160" s="19"/>
      <c r="H160" s="19"/>
      <c r="I160" s="19" t="s">
        <v>171</v>
      </c>
      <c r="J160" s="19"/>
      <c r="K160" s="19"/>
      <c r="L160" s="19"/>
      <c r="M160" s="19"/>
      <c r="N160" s="19"/>
      <c r="O160" s="19"/>
      <c r="P160" s="19"/>
      <c r="Q160" s="19"/>
      <c r="R160" s="65" t="s">
        <v>171</v>
      </c>
      <c r="S160" s="56" t="s">
        <v>171</v>
      </c>
      <c r="T160" s="30" t="s">
        <v>171</v>
      </c>
      <c r="U160" s="30" t="s">
        <v>171</v>
      </c>
      <c r="V160" s="30" t="s">
        <v>171</v>
      </c>
      <c r="W160" s="30" t="s">
        <v>171</v>
      </c>
      <c r="X160" s="30" t="s">
        <v>171</v>
      </c>
      <c r="Y160" s="30" t="s">
        <v>171</v>
      </c>
      <c r="Z160" s="97" t="s">
        <v>172</v>
      </c>
    </row>
    <row r="161" spans="1:26" ht="12.75">
      <c r="A161" s="93"/>
      <c r="B161" s="93"/>
      <c r="C161" s="93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3"/>
      <c r="R161" s="94"/>
      <c r="S161" s="95"/>
      <c r="T161" s="96"/>
      <c r="U161" s="96"/>
      <c r="V161" s="96"/>
      <c r="W161" s="96"/>
      <c r="X161" s="96"/>
      <c r="Y161" s="96"/>
      <c r="Z161" s="96"/>
    </row>
    <row r="162" spans="20:26" ht="12.75">
      <c r="T162" s="17"/>
      <c r="U162" s="17"/>
      <c r="V162" s="17"/>
      <c r="W162" s="17"/>
      <c r="X162" s="17"/>
      <c r="Y162" s="17"/>
      <c r="Z162" s="17"/>
    </row>
    <row r="163" spans="20:26" ht="12.75">
      <c r="T163" s="17"/>
      <c r="U163" s="17"/>
      <c r="V163" s="17"/>
      <c r="W163" s="17"/>
      <c r="X163" s="17"/>
      <c r="Y163" s="17"/>
      <c r="Z163" s="17"/>
    </row>
    <row r="164" spans="20:26" ht="12.75">
      <c r="T164" s="17"/>
      <c r="U164" s="17"/>
      <c r="V164" s="17"/>
      <c r="W164" s="17"/>
      <c r="X164" s="17"/>
      <c r="Y164" s="17"/>
      <c r="Z164" s="17"/>
    </row>
    <row r="165" spans="20:26" ht="12.75">
      <c r="T165" s="17"/>
      <c r="U165" s="17"/>
      <c r="V165" s="17"/>
      <c r="W165" s="17"/>
      <c r="X165" s="17"/>
      <c r="Y165" s="17"/>
      <c r="Z165" s="17"/>
    </row>
    <row r="166" spans="20:26" ht="12.75">
      <c r="T166" s="17"/>
      <c r="U166" s="17"/>
      <c r="V166" s="17"/>
      <c r="W166" s="17"/>
      <c r="X166" s="17"/>
      <c r="Y166" s="17"/>
      <c r="Z166" s="17"/>
    </row>
    <row r="167" spans="20:26" ht="12.75">
      <c r="T167" s="17"/>
      <c r="U167" s="17"/>
      <c r="V167" s="17"/>
      <c r="W167" s="17"/>
      <c r="X167" s="17"/>
      <c r="Y167" s="17"/>
      <c r="Z167" s="17"/>
    </row>
    <row r="168" spans="20:26" ht="12.75">
      <c r="T168" s="17"/>
      <c r="U168" s="17"/>
      <c r="V168" s="17"/>
      <c r="W168" s="17"/>
      <c r="X168" s="17"/>
      <c r="Y168" s="17"/>
      <c r="Z168" s="17"/>
    </row>
    <row r="169" spans="20:26" ht="12.75">
      <c r="T169" s="17"/>
      <c r="U169" s="17"/>
      <c r="V169" s="17"/>
      <c r="W169" s="17"/>
      <c r="X169" s="17"/>
      <c r="Y169" s="17"/>
      <c r="Z169" s="17"/>
    </row>
    <row r="170" spans="20:26" ht="12.75">
      <c r="T170" s="17"/>
      <c r="U170" s="17"/>
      <c r="V170" s="17"/>
      <c r="W170" s="17"/>
      <c r="X170" s="17"/>
      <c r="Y170" s="17"/>
      <c r="Z170" s="17"/>
    </row>
    <row r="171" spans="20:26" ht="12.75">
      <c r="T171" s="17"/>
      <c r="U171" s="17"/>
      <c r="V171" s="17"/>
      <c r="W171" s="17"/>
      <c r="X171" s="17"/>
      <c r="Y171" s="17"/>
      <c r="Z171" s="17"/>
    </row>
    <row r="172" spans="20:26" ht="12.75">
      <c r="T172" s="17"/>
      <c r="U172" s="17"/>
      <c r="V172" s="17"/>
      <c r="W172" s="17"/>
      <c r="X172" s="17"/>
      <c r="Y172" s="17"/>
      <c r="Z172" s="17"/>
    </row>
    <row r="173" spans="20:26" ht="12.75">
      <c r="T173" s="17"/>
      <c r="U173" s="17"/>
      <c r="V173" s="17"/>
      <c r="W173" s="17"/>
      <c r="X173" s="17"/>
      <c r="Y173" s="17"/>
      <c r="Z173" s="17"/>
    </row>
    <row r="174" spans="20:26" ht="12.75">
      <c r="T174" s="17"/>
      <c r="U174" s="17"/>
      <c r="V174" s="17"/>
      <c r="W174" s="17"/>
      <c r="X174" s="17"/>
      <c r="Y174" s="17"/>
      <c r="Z174" s="17"/>
    </row>
    <row r="175" spans="20:26" ht="12.75">
      <c r="T175" s="17"/>
      <c r="U175" s="17"/>
      <c r="V175" s="17"/>
      <c r="W175" s="17"/>
      <c r="X175" s="17"/>
      <c r="Y175" s="17"/>
      <c r="Z175" s="17"/>
    </row>
    <row r="176" spans="20:26" ht="12.75">
      <c r="T176" s="17"/>
      <c r="U176" s="17"/>
      <c r="V176" s="17"/>
      <c r="W176" s="17"/>
      <c r="X176" s="17"/>
      <c r="Y176" s="17"/>
      <c r="Z176" s="17"/>
    </row>
    <row r="177" spans="20:26" ht="12.75">
      <c r="T177" s="17"/>
      <c r="U177" s="17"/>
      <c r="V177" s="17"/>
      <c r="W177" s="17"/>
      <c r="X177" s="17"/>
      <c r="Y177" s="17"/>
      <c r="Z177" s="17"/>
    </row>
    <row r="178" spans="20:26" ht="12.75">
      <c r="T178" s="17"/>
      <c r="U178" s="17"/>
      <c r="V178" s="17"/>
      <c r="W178" s="17"/>
      <c r="X178" s="17"/>
      <c r="Y178" s="17"/>
      <c r="Z178" s="17"/>
    </row>
    <row r="179" spans="20:26" ht="12.75">
      <c r="T179" s="17"/>
      <c r="U179" s="17"/>
      <c r="V179" s="17"/>
      <c r="W179" s="17"/>
      <c r="X179" s="17"/>
      <c r="Y179" s="17"/>
      <c r="Z179" s="17"/>
    </row>
    <row r="180" spans="20:26" ht="12.75">
      <c r="T180" s="17"/>
      <c r="U180" s="17"/>
      <c r="V180" s="17"/>
      <c r="W180" s="17"/>
      <c r="X180" s="17"/>
      <c r="Y180" s="17"/>
      <c r="Z180" s="17"/>
    </row>
    <row r="181" spans="20:26" ht="12.75">
      <c r="T181" s="17"/>
      <c r="U181" s="17"/>
      <c r="V181" s="17"/>
      <c r="W181" s="17"/>
      <c r="X181" s="17"/>
      <c r="Y181" s="17"/>
      <c r="Z181" s="17"/>
    </row>
    <row r="182" spans="20:26" ht="12.75">
      <c r="T182" s="17"/>
      <c r="U182" s="17"/>
      <c r="V182" s="17"/>
      <c r="W182" s="17"/>
      <c r="X182" s="17"/>
      <c r="Y182" s="17"/>
      <c r="Z182" s="17"/>
    </row>
    <row r="183" spans="20:26" ht="12.75">
      <c r="T183" s="17"/>
      <c r="U183" s="17"/>
      <c r="V183" s="17"/>
      <c r="W183" s="17"/>
      <c r="X183" s="17"/>
      <c r="Y183" s="17"/>
      <c r="Z183" s="17"/>
    </row>
    <row r="184" spans="20:26" ht="12.75">
      <c r="T184" s="17"/>
      <c r="U184" s="17"/>
      <c r="V184" s="17"/>
      <c r="W184" s="17"/>
      <c r="X184" s="17"/>
      <c r="Y184" s="17"/>
      <c r="Z184" s="17"/>
    </row>
    <row r="185" spans="20:26" ht="12.75">
      <c r="T185" s="17"/>
      <c r="U185" s="17"/>
      <c r="V185" s="17"/>
      <c r="W185" s="17"/>
      <c r="X185" s="17"/>
      <c r="Y185" s="17"/>
      <c r="Z185" s="17"/>
    </row>
    <row r="186" spans="20:26" ht="12.75">
      <c r="T186" s="17"/>
      <c r="U186" s="17"/>
      <c r="V186" s="17"/>
      <c r="W186" s="17"/>
      <c r="X186" s="17"/>
      <c r="Y186" s="17"/>
      <c r="Z186" s="17"/>
    </row>
    <row r="187" spans="20:26" ht="12.75">
      <c r="T187" s="17"/>
      <c r="U187" s="17"/>
      <c r="V187" s="17"/>
      <c r="W187" s="17"/>
      <c r="X187" s="17"/>
      <c r="Y187" s="17"/>
      <c r="Z187" s="17"/>
    </row>
    <row r="188" spans="20:26" ht="12.75">
      <c r="T188" s="17"/>
      <c r="U188" s="17"/>
      <c r="V188" s="17"/>
      <c r="W188" s="17"/>
      <c r="X188" s="17"/>
      <c r="Y188" s="17"/>
      <c r="Z188" s="17"/>
    </row>
    <row r="189" spans="20:26" ht="12.75">
      <c r="T189" s="17"/>
      <c r="U189" s="17"/>
      <c r="V189" s="17"/>
      <c r="W189" s="17"/>
      <c r="X189" s="17"/>
      <c r="Y189" s="17"/>
      <c r="Z189" s="17"/>
    </row>
    <row r="190" spans="20:26" ht="12.75">
      <c r="T190" s="17"/>
      <c r="U190" s="17"/>
      <c r="V190" s="17"/>
      <c r="W190" s="17"/>
      <c r="X190" s="17"/>
      <c r="Y190" s="17"/>
      <c r="Z190" s="17"/>
    </row>
    <row r="191" spans="20:26" ht="12.75">
      <c r="T191" s="17"/>
      <c r="U191" s="17"/>
      <c r="V191" s="17"/>
      <c r="W191" s="17"/>
      <c r="X191" s="17"/>
      <c r="Y191" s="17"/>
      <c r="Z191" s="17"/>
    </row>
    <row r="192" spans="20:26" ht="12.75">
      <c r="T192" s="17"/>
      <c r="U192" s="17"/>
      <c r="V192" s="17"/>
      <c r="W192" s="17"/>
      <c r="X192" s="17"/>
      <c r="Y192" s="17"/>
      <c r="Z192" s="17"/>
    </row>
    <row r="193" spans="20:26" ht="12.75">
      <c r="T193" s="17"/>
      <c r="U193" s="17"/>
      <c r="V193" s="17"/>
      <c r="W193" s="17"/>
      <c r="X193" s="17"/>
      <c r="Y193" s="17"/>
      <c r="Z193" s="17"/>
    </row>
    <row r="194" spans="20:26" ht="12.75">
      <c r="T194" s="17"/>
      <c r="U194" s="17"/>
      <c r="V194" s="17"/>
      <c r="W194" s="17"/>
      <c r="X194" s="17"/>
      <c r="Y194" s="17"/>
      <c r="Z194" s="17"/>
    </row>
    <row r="195" spans="20:26" ht="12.75">
      <c r="T195" s="17"/>
      <c r="U195" s="17"/>
      <c r="V195" s="17"/>
      <c r="W195" s="17"/>
      <c r="X195" s="17"/>
      <c r="Y195" s="17"/>
      <c r="Z195" s="17"/>
    </row>
    <row r="196" spans="20:26" ht="12.75">
      <c r="T196" s="17"/>
      <c r="U196" s="17"/>
      <c r="V196" s="17"/>
      <c r="W196" s="17"/>
      <c r="X196" s="17"/>
      <c r="Y196" s="17"/>
      <c r="Z196" s="17"/>
    </row>
    <row r="197" spans="20:26" ht="12.75">
      <c r="T197" s="17"/>
      <c r="U197" s="17"/>
      <c r="V197" s="17"/>
      <c r="W197" s="17"/>
      <c r="X197" s="17"/>
      <c r="Y197" s="17"/>
      <c r="Z197" s="17"/>
    </row>
    <row r="198" spans="20:26" ht="12.75">
      <c r="T198" s="17"/>
      <c r="U198" s="17"/>
      <c r="V198" s="17"/>
      <c r="W198" s="17"/>
      <c r="X198" s="17"/>
      <c r="Y198" s="17"/>
      <c r="Z198" s="17"/>
    </row>
    <row r="199" spans="20:26" ht="12.75">
      <c r="T199" s="17"/>
      <c r="U199" s="17"/>
      <c r="V199" s="17"/>
      <c r="W199" s="17"/>
      <c r="X199" s="17"/>
      <c r="Y199" s="17"/>
      <c r="Z199" s="17"/>
    </row>
    <row r="200" spans="20:26" ht="12.75">
      <c r="T200" s="17"/>
      <c r="U200" s="17"/>
      <c r="V200" s="17"/>
      <c r="W200" s="17"/>
      <c r="X200" s="17"/>
      <c r="Y200" s="17"/>
      <c r="Z200" s="17"/>
    </row>
    <row r="201" spans="20:26" ht="12.75">
      <c r="T201" s="17"/>
      <c r="U201" s="17"/>
      <c r="V201" s="17"/>
      <c r="W201" s="17"/>
      <c r="X201" s="17"/>
      <c r="Y201" s="17"/>
      <c r="Z201" s="17"/>
    </row>
    <row r="202" spans="20:26" ht="12.75">
      <c r="T202" s="17"/>
      <c r="U202" s="17"/>
      <c r="V202" s="17"/>
      <c r="W202" s="17"/>
      <c r="X202" s="17"/>
      <c r="Y202" s="17"/>
      <c r="Z202" s="17"/>
    </row>
    <row r="203" spans="20:26" ht="12.75">
      <c r="T203" s="17"/>
      <c r="U203" s="17"/>
      <c r="V203" s="17"/>
      <c r="W203" s="17"/>
      <c r="X203" s="17"/>
      <c r="Y203" s="17"/>
      <c r="Z203" s="17"/>
    </row>
    <row r="204" spans="20:26" ht="12.75">
      <c r="T204" s="17"/>
      <c r="U204" s="17"/>
      <c r="V204" s="17"/>
      <c r="W204" s="17"/>
      <c r="X204" s="17"/>
      <c r="Y204" s="17"/>
      <c r="Z204" s="17"/>
    </row>
    <row r="205" spans="20:26" ht="12.75">
      <c r="T205" s="17"/>
      <c r="U205" s="17"/>
      <c r="V205" s="17"/>
      <c r="W205" s="17"/>
      <c r="X205" s="17"/>
      <c r="Y205" s="17"/>
      <c r="Z205" s="17"/>
    </row>
    <row r="206" spans="20:26" ht="12.75">
      <c r="T206" s="17"/>
      <c r="U206" s="17"/>
      <c r="V206" s="17"/>
      <c r="W206" s="17"/>
      <c r="X206" s="17"/>
      <c r="Y206" s="17"/>
      <c r="Z206" s="17"/>
    </row>
    <row r="207" spans="20:26" ht="12.75">
      <c r="T207" s="17"/>
      <c r="U207" s="17"/>
      <c r="V207" s="17"/>
      <c r="W207" s="17"/>
      <c r="X207" s="17"/>
      <c r="Y207" s="17"/>
      <c r="Z207" s="17"/>
    </row>
    <row r="208" spans="20:26" ht="12.75">
      <c r="T208" s="17"/>
      <c r="U208" s="17"/>
      <c r="V208" s="17"/>
      <c r="W208" s="17"/>
      <c r="X208" s="17"/>
      <c r="Y208" s="17"/>
      <c r="Z208" s="17"/>
    </row>
    <row r="209" spans="20:26" ht="12.75">
      <c r="T209" s="17"/>
      <c r="U209" s="17"/>
      <c r="V209" s="17"/>
      <c r="W209" s="17"/>
      <c r="X209" s="17"/>
      <c r="Y209" s="17"/>
      <c r="Z209" s="17"/>
    </row>
    <row r="210" spans="20:26" ht="12.75">
      <c r="T210" s="17"/>
      <c r="U210" s="17"/>
      <c r="V210" s="17"/>
      <c r="W210" s="17"/>
      <c r="X210" s="17"/>
      <c r="Y210" s="17"/>
      <c r="Z210" s="17"/>
    </row>
    <row r="211" spans="20:26" ht="12.75">
      <c r="T211" s="17"/>
      <c r="U211" s="17"/>
      <c r="V211" s="17"/>
      <c r="W211" s="17"/>
      <c r="X211" s="17"/>
      <c r="Y211" s="17"/>
      <c r="Z211" s="17"/>
    </row>
    <row r="212" spans="20:26" ht="12.75">
      <c r="T212" s="17"/>
      <c r="U212" s="17"/>
      <c r="V212" s="17"/>
      <c r="W212" s="17"/>
      <c r="X212" s="17"/>
      <c r="Y212" s="17"/>
      <c r="Z212" s="17"/>
    </row>
    <row r="213" spans="20:26" ht="12.75">
      <c r="T213" s="17"/>
      <c r="U213" s="17"/>
      <c r="V213" s="17"/>
      <c r="W213" s="17"/>
      <c r="X213" s="17"/>
      <c r="Y213" s="17"/>
      <c r="Z213" s="17"/>
    </row>
    <row r="214" spans="20:26" ht="12.75">
      <c r="T214" s="17"/>
      <c r="U214" s="17"/>
      <c r="V214" s="17"/>
      <c r="W214" s="17"/>
      <c r="X214" s="17"/>
      <c r="Y214" s="17"/>
      <c r="Z214" s="17"/>
    </row>
    <row r="215" spans="20:26" ht="12.75">
      <c r="T215" s="17"/>
      <c r="U215" s="17"/>
      <c r="V215" s="17"/>
      <c r="W215" s="17"/>
      <c r="X215" s="17"/>
      <c r="Y215" s="17"/>
      <c r="Z215" s="17"/>
    </row>
    <row r="216" spans="20:26" ht="12.75">
      <c r="T216" s="17"/>
      <c r="U216" s="17"/>
      <c r="V216" s="17"/>
      <c r="W216" s="17"/>
      <c r="X216" s="17"/>
      <c r="Y216" s="17"/>
      <c r="Z216" s="17"/>
    </row>
    <row r="217" spans="20:26" ht="12.75">
      <c r="T217" s="17"/>
      <c r="U217" s="17"/>
      <c r="V217" s="17"/>
      <c r="W217" s="17"/>
      <c r="X217" s="17"/>
      <c r="Y217" s="17"/>
      <c r="Z217" s="17"/>
    </row>
    <row r="218" spans="20:26" ht="12.75">
      <c r="T218" s="17"/>
      <c r="U218" s="17"/>
      <c r="V218" s="17"/>
      <c r="W218" s="17"/>
      <c r="X218" s="17"/>
      <c r="Y218" s="17"/>
      <c r="Z218" s="17"/>
    </row>
    <row r="219" spans="20:26" ht="12.75">
      <c r="T219" s="17"/>
      <c r="U219" s="17"/>
      <c r="V219" s="17"/>
      <c r="W219" s="17"/>
      <c r="X219" s="17"/>
      <c r="Y219" s="17"/>
      <c r="Z219" s="17"/>
    </row>
    <row r="220" spans="20:26" ht="12.75">
      <c r="T220" s="17"/>
      <c r="U220" s="17"/>
      <c r="V220" s="17"/>
      <c r="W220" s="17"/>
      <c r="X220" s="17"/>
      <c r="Y220" s="17"/>
      <c r="Z220" s="17"/>
    </row>
    <row r="221" spans="20:26" ht="12.75">
      <c r="T221" s="17"/>
      <c r="U221" s="17"/>
      <c r="V221" s="17"/>
      <c r="W221" s="17"/>
      <c r="X221" s="17"/>
      <c r="Y221" s="17"/>
      <c r="Z221" s="17"/>
    </row>
    <row r="222" spans="20:26" ht="12.75">
      <c r="T222" s="17"/>
      <c r="U222" s="17"/>
      <c r="V222" s="17"/>
      <c r="W222" s="17"/>
      <c r="X222" s="17"/>
      <c r="Y222" s="17"/>
      <c r="Z222" s="17"/>
    </row>
    <row r="223" spans="20:26" ht="12.75">
      <c r="T223" s="17"/>
      <c r="U223" s="17"/>
      <c r="V223" s="17"/>
      <c r="W223" s="17"/>
      <c r="X223" s="17"/>
      <c r="Y223" s="17"/>
      <c r="Z223" s="17"/>
    </row>
    <row r="224" spans="20:26" ht="12.75">
      <c r="T224" s="17"/>
      <c r="U224" s="17"/>
      <c r="V224" s="17"/>
      <c r="W224" s="17"/>
      <c r="X224" s="17"/>
      <c r="Y224" s="17"/>
      <c r="Z224" s="17"/>
    </row>
    <row r="225" spans="20:26" ht="12.75">
      <c r="T225" s="17"/>
      <c r="U225" s="17"/>
      <c r="V225" s="17"/>
      <c r="W225" s="17"/>
      <c r="X225" s="17"/>
      <c r="Y225" s="17"/>
      <c r="Z225" s="17"/>
    </row>
    <row r="226" spans="20:26" ht="12.75">
      <c r="T226" s="17"/>
      <c r="U226" s="17"/>
      <c r="V226" s="17"/>
      <c r="W226" s="17"/>
      <c r="X226" s="17"/>
      <c r="Y226" s="17"/>
      <c r="Z226" s="17"/>
    </row>
    <row r="227" spans="20:26" ht="12.75">
      <c r="T227" s="17"/>
      <c r="U227" s="17"/>
      <c r="V227" s="17"/>
      <c r="W227" s="17"/>
      <c r="X227" s="17"/>
      <c r="Y227" s="17"/>
      <c r="Z227" s="17"/>
    </row>
    <row r="228" spans="20:26" ht="12.75">
      <c r="T228" s="17"/>
      <c r="U228" s="17"/>
      <c r="V228" s="17"/>
      <c r="W228" s="17"/>
      <c r="X228" s="17"/>
      <c r="Y228" s="17"/>
      <c r="Z228" s="17"/>
    </row>
    <row r="229" spans="20:26" ht="12.75">
      <c r="T229" s="17"/>
      <c r="U229" s="17"/>
      <c r="V229" s="17"/>
      <c r="W229" s="17"/>
      <c r="X229" s="17"/>
      <c r="Y229" s="17"/>
      <c r="Z229" s="17"/>
    </row>
    <row r="230" spans="20:26" ht="12.75">
      <c r="T230" s="17"/>
      <c r="U230" s="17"/>
      <c r="V230" s="17"/>
      <c r="W230" s="17"/>
      <c r="X230" s="17"/>
      <c r="Y230" s="17"/>
      <c r="Z230" s="17"/>
    </row>
    <row r="231" spans="20:26" ht="12.75">
      <c r="T231" s="17"/>
      <c r="U231" s="17"/>
      <c r="V231" s="17"/>
      <c r="W231" s="17"/>
      <c r="X231" s="17"/>
      <c r="Y231" s="17"/>
      <c r="Z231" s="17"/>
    </row>
    <row r="232" spans="20:26" ht="12.75">
      <c r="T232" s="17"/>
      <c r="U232" s="17"/>
      <c r="V232" s="17"/>
      <c r="W232" s="17"/>
      <c r="X232" s="17"/>
      <c r="Y232" s="17"/>
      <c r="Z232" s="17"/>
    </row>
    <row r="233" spans="20:26" ht="12.75">
      <c r="T233" s="17"/>
      <c r="U233" s="17"/>
      <c r="V233" s="17"/>
      <c r="W233" s="17"/>
      <c r="X233" s="17"/>
      <c r="Y233" s="17"/>
      <c r="Z233" s="17"/>
    </row>
    <row r="234" spans="20:26" ht="12.75">
      <c r="T234" s="17"/>
      <c r="U234" s="17"/>
      <c r="V234" s="17"/>
      <c r="W234" s="17"/>
      <c r="X234" s="17"/>
      <c r="Y234" s="17"/>
      <c r="Z234" s="17"/>
    </row>
    <row r="235" spans="20:26" ht="12.75">
      <c r="T235" s="17"/>
      <c r="U235" s="17"/>
      <c r="V235" s="17"/>
      <c r="W235" s="17"/>
      <c r="X235" s="17"/>
      <c r="Y235" s="17"/>
      <c r="Z235" s="17"/>
    </row>
    <row r="236" spans="20:26" ht="12.75">
      <c r="T236" s="17"/>
      <c r="U236" s="17"/>
      <c r="V236" s="17"/>
      <c r="W236" s="17"/>
      <c r="X236" s="17"/>
      <c r="Y236" s="17"/>
      <c r="Z236" s="17"/>
    </row>
    <row r="237" spans="20:26" ht="12.75">
      <c r="T237" s="17"/>
      <c r="U237" s="17"/>
      <c r="V237" s="17"/>
      <c r="W237" s="17"/>
      <c r="X237" s="17"/>
      <c r="Y237" s="17"/>
      <c r="Z237" s="17"/>
    </row>
    <row r="238" spans="20:26" ht="12.75">
      <c r="T238" s="17"/>
      <c r="U238" s="17"/>
      <c r="V238" s="17"/>
      <c r="W238" s="17"/>
      <c r="X238" s="17"/>
      <c r="Y238" s="17"/>
      <c r="Z238" s="17"/>
    </row>
    <row r="239" spans="20:26" ht="12.75">
      <c r="T239" s="17"/>
      <c r="U239" s="17"/>
      <c r="V239" s="17"/>
      <c r="W239" s="17"/>
      <c r="X239" s="17"/>
      <c r="Y239" s="17"/>
      <c r="Z239" s="17"/>
    </row>
    <row r="240" spans="20:26" ht="12.75">
      <c r="T240" s="17"/>
      <c r="U240" s="17"/>
      <c r="V240" s="17"/>
      <c r="W240" s="17"/>
      <c r="X240" s="17"/>
      <c r="Y240" s="17"/>
      <c r="Z240" s="17"/>
    </row>
    <row r="241" spans="20:26" ht="12.75">
      <c r="T241" s="17"/>
      <c r="U241" s="17"/>
      <c r="V241" s="17"/>
      <c r="W241" s="17"/>
      <c r="X241" s="17"/>
      <c r="Y241" s="17"/>
      <c r="Z241" s="17"/>
    </row>
    <row r="242" spans="20:26" ht="12.75">
      <c r="T242" s="17"/>
      <c r="U242" s="17"/>
      <c r="V242" s="17"/>
      <c r="W242" s="17"/>
      <c r="X242" s="17"/>
      <c r="Y242" s="17"/>
      <c r="Z242" s="17"/>
    </row>
    <row r="243" spans="20:26" ht="12.75">
      <c r="T243" s="17"/>
      <c r="U243" s="17"/>
      <c r="V243" s="17"/>
      <c r="W243" s="17"/>
      <c r="X243" s="17"/>
      <c r="Y243" s="17"/>
      <c r="Z243" s="17"/>
    </row>
    <row r="244" spans="20:26" ht="12.75">
      <c r="T244" s="17"/>
      <c r="U244" s="17"/>
      <c r="V244" s="17"/>
      <c r="W244" s="17"/>
      <c r="X244" s="17"/>
      <c r="Y244" s="17"/>
      <c r="Z244" s="17"/>
    </row>
    <row r="245" spans="20:26" ht="12.75">
      <c r="T245" s="17"/>
      <c r="U245" s="17"/>
      <c r="V245" s="17"/>
      <c r="W245" s="17"/>
      <c r="X245" s="17"/>
      <c r="Y245" s="17"/>
      <c r="Z245" s="17"/>
    </row>
    <row r="246" spans="20:26" ht="12.75">
      <c r="T246" s="17"/>
      <c r="U246" s="17"/>
      <c r="V246" s="17"/>
      <c r="W246" s="17"/>
      <c r="X246" s="17"/>
      <c r="Y246" s="17"/>
      <c r="Z246" s="17"/>
    </row>
    <row r="247" spans="20:26" ht="12.75">
      <c r="T247" s="17"/>
      <c r="U247" s="17"/>
      <c r="V247" s="17"/>
      <c r="W247" s="17"/>
      <c r="X247" s="17"/>
      <c r="Y247" s="17"/>
      <c r="Z247" s="17"/>
    </row>
    <row r="248" spans="20:26" ht="12.75">
      <c r="T248" s="17"/>
      <c r="U248" s="17"/>
      <c r="V248" s="17"/>
      <c r="W248" s="17"/>
      <c r="X248" s="17"/>
      <c r="Y248" s="17"/>
      <c r="Z248" s="17"/>
    </row>
    <row r="249" spans="20:26" ht="12.75">
      <c r="T249" s="17"/>
      <c r="U249" s="17"/>
      <c r="V249" s="17"/>
      <c r="W249" s="17"/>
      <c r="X249" s="17"/>
      <c r="Y249" s="17"/>
      <c r="Z249" s="17"/>
    </row>
    <row r="250" spans="20:26" ht="12.75">
      <c r="T250" s="17"/>
      <c r="U250" s="17"/>
      <c r="V250" s="17"/>
      <c r="W250" s="17"/>
      <c r="X250" s="17"/>
      <c r="Y250" s="17"/>
      <c r="Z250" s="17"/>
    </row>
    <row r="251" spans="20:26" ht="12.75">
      <c r="T251" s="17"/>
      <c r="U251" s="17"/>
      <c r="V251" s="17"/>
      <c r="W251" s="17"/>
      <c r="X251" s="17"/>
      <c r="Y251" s="17"/>
      <c r="Z251" s="17"/>
    </row>
    <row r="252" spans="20:26" ht="12.75">
      <c r="T252" s="17"/>
      <c r="U252" s="17"/>
      <c r="V252" s="17"/>
      <c r="W252" s="17"/>
      <c r="X252" s="17"/>
      <c r="Y252" s="17"/>
      <c r="Z252" s="17"/>
    </row>
    <row r="253" spans="20:26" ht="12.75">
      <c r="T253" s="17"/>
      <c r="U253" s="17"/>
      <c r="V253" s="17"/>
      <c r="W253" s="17"/>
      <c r="X253" s="17"/>
      <c r="Y253" s="17"/>
      <c r="Z253" s="17"/>
    </row>
    <row r="254" spans="20:26" ht="12.75">
      <c r="T254" s="17"/>
      <c r="U254" s="17"/>
      <c r="V254" s="17"/>
      <c r="W254" s="17"/>
      <c r="X254" s="17"/>
      <c r="Y254" s="17"/>
      <c r="Z254" s="17"/>
    </row>
    <row r="255" spans="20:26" ht="12.75">
      <c r="T255" s="17"/>
      <c r="U255" s="17"/>
      <c r="V255" s="17"/>
      <c r="W255" s="17"/>
      <c r="X255" s="17"/>
      <c r="Y255" s="17"/>
      <c r="Z255" s="17"/>
    </row>
    <row r="256" spans="20:26" ht="12.75">
      <c r="T256" s="17"/>
      <c r="U256" s="17"/>
      <c r="V256" s="17"/>
      <c r="W256" s="17"/>
      <c r="X256" s="17"/>
      <c r="Y256" s="17"/>
      <c r="Z256" s="17"/>
    </row>
    <row r="257" spans="20:26" ht="12.75">
      <c r="T257" s="17"/>
      <c r="U257" s="17"/>
      <c r="V257" s="17"/>
      <c r="W257" s="17"/>
      <c r="X257" s="17"/>
      <c r="Y257" s="17"/>
      <c r="Z257" s="17"/>
    </row>
    <row r="258" spans="20:26" ht="12.75">
      <c r="T258" s="17"/>
      <c r="U258" s="17"/>
      <c r="V258" s="17"/>
      <c r="W258" s="17"/>
      <c r="X258" s="17"/>
      <c r="Y258" s="17"/>
      <c r="Z258" s="17"/>
    </row>
    <row r="259" spans="20:26" ht="12.75">
      <c r="T259" s="17"/>
      <c r="U259" s="17"/>
      <c r="V259" s="17"/>
      <c r="W259" s="17"/>
      <c r="X259" s="17"/>
      <c r="Y259" s="17"/>
      <c r="Z259" s="17"/>
    </row>
    <row r="260" spans="20:26" ht="12.75">
      <c r="T260" s="17"/>
      <c r="U260" s="17"/>
      <c r="V260" s="17"/>
      <c r="W260" s="17"/>
      <c r="X260" s="17"/>
      <c r="Y260" s="17"/>
      <c r="Z260" s="17"/>
    </row>
    <row r="261" spans="20:26" ht="12.75">
      <c r="T261" s="17"/>
      <c r="U261" s="17"/>
      <c r="V261" s="17"/>
      <c r="W261" s="17"/>
      <c r="X261" s="17"/>
      <c r="Y261" s="17"/>
      <c r="Z261" s="17"/>
    </row>
    <row r="262" spans="20:26" ht="12.75">
      <c r="T262" s="17"/>
      <c r="U262" s="17"/>
      <c r="V262" s="17"/>
      <c r="W262" s="17"/>
      <c r="X262" s="17"/>
      <c r="Y262" s="17"/>
      <c r="Z262" s="17"/>
    </row>
    <row r="263" spans="20:26" ht="12.75">
      <c r="T263" s="17"/>
      <c r="U263" s="17"/>
      <c r="V263" s="17"/>
      <c r="W263" s="17"/>
      <c r="X263" s="17"/>
      <c r="Y263" s="17"/>
      <c r="Z263" s="17"/>
    </row>
    <row r="264" spans="20:26" ht="12.75">
      <c r="T264" s="17"/>
      <c r="U264" s="17"/>
      <c r="V264" s="17"/>
      <c r="W264" s="17"/>
      <c r="X264" s="17"/>
      <c r="Y264" s="17"/>
      <c r="Z264" s="17"/>
    </row>
    <row r="265" spans="20:26" ht="12.75">
      <c r="T265" s="17"/>
      <c r="U265" s="17"/>
      <c r="V265" s="17"/>
      <c r="W265" s="17"/>
      <c r="X265" s="17"/>
      <c r="Y265" s="17"/>
      <c r="Z265" s="17"/>
    </row>
    <row r="266" spans="20:26" ht="12.75">
      <c r="T266" s="17"/>
      <c r="U266" s="17"/>
      <c r="V266" s="17"/>
      <c r="W266" s="17"/>
      <c r="X266" s="17"/>
      <c r="Y266" s="17"/>
      <c r="Z266" s="17"/>
    </row>
    <row r="267" spans="20:26" ht="12.75">
      <c r="T267" s="17"/>
      <c r="U267" s="17"/>
      <c r="V267" s="17"/>
      <c r="W267" s="17"/>
      <c r="X267" s="17"/>
      <c r="Y267" s="17"/>
      <c r="Z267" s="17"/>
    </row>
    <row r="268" spans="20:26" ht="12.75">
      <c r="T268" s="17"/>
      <c r="U268" s="17"/>
      <c r="V268" s="17"/>
      <c r="W268" s="17"/>
      <c r="X268" s="17"/>
      <c r="Y268" s="17"/>
      <c r="Z268" s="17"/>
    </row>
    <row r="269" spans="20:26" ht="12.75">
      <c r="T269" s="17"/>
      <c r="U269" s="17"/>
      <c r="V269" s="17"/>
      <c r="W269" s="17"/>
      <c r="X269" s="17"/>
      <c r="Y269" s="17"/>
      <c r="Z269" s="17"/>
    </row>
    <row r="270" spans="20:26" ht="12.75">
      <c r="T270" s="17"/>
      <c r="U270" s="17"/>
      <c r="V270" s="17"/>
      <c r="W270" s="17"/>
      <c r="X270" s="17"/>
      <c r="Y270" s="17"/>
      <c r="Z270" s="17"/>
    </row>
    <row r="271" spans="20:26" ht="12.75">
      <c r="T271" s="17"/>
      <c r="U271" s="17"/>
      <c r="V271" s="17"/>
      <c r="W271" s="17"/>
      <c r="X271" s="17"/>
      <c r="Y271" s="17"/>
      <c r="Z271" s="17"/>
    </row>
    <row r="272" spans="20:26" ht="12.75">
      <c r="T272" s="17"/>
      <c r="U272" s="17"/>
      <c r="V272" s="17"/>
      <c r="W272" s="17"/>
      <c r="X272" s="17"/>
      <c r="Y272" s="17"/>
      <c r="Z272" s="17"/>
    </row>
  </sheetData>
  <sheetProtection/>
  <mergeCells count="30">
    <mergeCell ref="T1:Z3"/>
    <mergeCell ref="B13:Z13"/>
    <mergeCell ref="B16:S16"/>
    <mergeCell ref="T4:Z6"/>
    <mergeCell ref="B14:Z14"/>
    <mergeCell ref="B8:Z8"/>
    <mergeCell ref="B9:Z9"/>
    <mergeCell ref="B10:Z10"/>
    <mergeCell ref="B17:S17"/>
    <mergeCell ref="B15:Z15"/>
    <mergeCell ref="A20:Q20"/>
    <mergeCell ref="B18:Z18"/>
    <mergeCell ref="A21:C22"/>
    <mergeCell ref="D21:E22"/>
    <mergeCell ref="F21:G22"/>
    <mergeCell ref="B19:Z19"/>
    <mergeCell ref="H21:Q21"/>
    <mergeCell ref="T20:Y20"/>
    <mergeCell ref="Y21:Y22"/>
    <mergeCell ref="Z21:Z22"/>
    <mergeCell ref="H22:I22"/>
    <mergeCell ref="K22:L22"/>
    <mergeCell ref="W21:W22"/>
    <mergeCell ref="X21:X22"/>
    <mergeCell ref="M22:Q22"/>
    <mergeCell ref="R20:R22"/>
    <mergeCell ref="S20:S22"/>
    <mergeCell ref="T21:T22"/>
    <mergeCell ref="U21:U22"/>
    <mergeCell ref="V21:V22"/>
  </mergeCells>
  <printOptions/>
  <pageMargins left="0.3937007874015748" right="0.1968503937007874" top="0.3937007874015748" bottom="0.3937007874015748" header="0.5118110236220472" footer="0.2755905511811024"/>
  <pageSetup fitToHeight="0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s.galagan</dc:creator>
  <cp:keywords/>
  <dc:description/>
  <cp:lastModifiedBy>mahinistka</cp:lastModifiedBy>
  <cp:lastPrinted>2017-04-25T12:32:38Z</cp:lastPrinted>
  <dcterms:created xsi:type="dcterms:W3CDTF">2013-10-09T08:00:40Z</dcterms:created>
  <dcterms:modified xsi:type="dcterms:W3CDTF">2017-04-25T12:36:31Z</dcterms:modified>
  <cp:category/>
  <cp:version/>
  <cp:contentType/>
  <cp:contentStatus/>
</cp:coreProperties>
</file>