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885" activeTab="0"/>
  </bookViews>
  <sheets>
    <sheet name="Лист1" sheetId="1" r:id="rId1"/>
  </sheets>
  <definedNames>
    <definedName name="_xlnm.Print_Titles" localSheetId="0">'Лист1'!$21:$22</definedName>
    <definedName name="_xlnm.Print_Area" localSheetId="0">'Лист1'!$A$1:$X$153</definedName>
  </definedNames>
  <calcPr fullCalcOnLoad="1"/>
</workbook>
</file>

<file path=xl/sharedStrings.xml><?xml version="1.0" encoding="utf-8"?>
<sst xmlns="http://schemas.openxmlformats.org/spreadsheetml/2006/main" count="300" uniqueCount="170">
  <si>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«Доля объема муниципального долга города Ржева относительно утвержденного общего годового объема доходов бюджета города Ржева без учета утвержденного объема безвозмездных поступлений»</t>
    </r>
  </si>
  <si>
    <r>
      <t>Административное мероприятие подпрограммы 3.001</t>
    </r>
    <r>
      <rPr>
        <sz val="10"/>
        <rFont val="Times New Roman"/>
        <family val="1"/>
      </rPr>
      <t xml:space="preserve"> «Осуществление мониторинга изменений законодательства о налогах и сборах города Ржева в части местных налогов и сборов»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</si>
  <si>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«Доля местных нормативных актов, регулирующих вопросы налоговой сферы, соответствующих федеральному законодательству»</t>
    </r>
  </si>
  <si>
    <r>
      <t xml:space="preserve">Административное мероприятие подпрограммы 3.002 </t>
    </r>
    <r>
      <rPr>
        <sz val="10"/>
        <rFont val="Times New Roman"/>
        <family val="1"/>
      </rPr>
      <t>«Проведение оценки эффективности предоставления налоговых льгот по местным налогам»</t>
    </r>
  </si>
  <si>
    <r>
      <t xml:space="preserve">Показатель административного мероприятия подпрограммы 1 </t>
    </r>
    <r>
      <rPr>
        <sz val="10"/>
        <rFont val="Times New Roman"/>
        <family val="1"/>
      </rPr>
      <t>«Доля местных налогов, по которым проведена оценка эффективности налоговых льгот, ко всем местным налогам, по которым предоставлены налоговые льготы»</t>
    </r>
  </si>
  <si>
    <r>
      <t>Показатель административного мероприятия подпрограммы 2</t>
    </r>
    <r>
      <rPr>
        <sz val="10"/>
        <rFont val="Times New Roman"/>
        <family val="1"/>
      </rPr>
      <t xml:space="preserve"> «Доля суммы льгот, по которым проведена оценка эффективности их предоставления, от общей суммы льгот, предоставленных в соответствии с местным законодательством»</t>
    </r>
  </si>
  <si>
    <r>
      <t>Показатель административного мероприятия подпрограммы 3</t>
    </r>
    <r>
      <rPr>
        <sz val="10"/>
        <rFont val="Times New Roman"/>
        <family val="1"/>
      </rPr>
      <t xml:space="preserve"> «Доля налоговых льгот, по которым ведется мониторинг их эффективности, от их общего количества»</t>
    </r>
  </si>
  <si>
    <r>
      <t>Административное мероприятие подпрограммы 3.003</t>
    </r>
    <r>
      <rPr>
        <sz val="10"/>
        <rFont val="Times New Roman"/>
        <family val="1"/>
      </rPr>
      <t xml:space="preserve"> «Осуществление мониторинга и анализа решений органа местного самоуправления по введению и установлению местных налогов в части ставок и налоговых льгот, анализ их влияния на налоговый потенциал»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</si>
  <si>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«Доля решений по введению и установлению местных налогов в части ставок и налоговых льгот, охваченных мониторингом»</t>
    </r>
  </si>
  <si>
    <r>
      <t>Показатель административного мероприятия подпрограммы 2</t>
    </r>
    <r>
      <rPr>
        <sz val="10"/>
        <rFont val="Times New Roman"/>
        <family val="1"/>
      </rPr>
      <t xml:space="preserve"> «Доля направленных рекомендаций по решениям представительного органа местного самоуправления города Ржева по введению и установлению местных налогов, в отношении которых выявлены нарушения»</t>
    </r>
  </si>
  <si>
    <r>
      <t xml:space="preserve">Административное мероприятие подпрограммы 3.004 </t>
    </r>
    <r>
      <rPr>
        <sz val="10"/>
        <rFont val="Times New Roman"/>
        <family val="1"/>
      </rPr>
      <t>«Осуществление контроля за выполнением прогноза налоговых и неналоговых доходов бюджета города Ржева»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</si>
  <si>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«Доля видов налоговых и неналоговых доходов бюджета города Ржева, по которым проводится ежемесячный анализ и оценка перспективного исполнения»</t>
    </r>
  </si>
  <si>
    <r>
      <t xml:space="preserve">Показатель административного мероприятия подпрограммы 2 </t>
    </r>
    <r>
      <rPr>
        <sz val="10"/>
        <rFont val="Times New Roman"/>
        <family val="1"/>
      </rPr>
      <t>«Количество подготовленных аналитических документов по исполнению доходов бюджета города Ржева»</t>
    </r>
  </si>
  <si>
    <r>
      <t>Показатель административного мероприятия подпрограммы 3</t>
    </r>
    <r>
      <rPr>
        <sz val="10"/>
        <rFont val="Times New Roman"/>
        <family val="1"/>
      </rPr>
      <t xml:space="preserve"> «Доля главных администраторов доходов бюджета города Ржева — органов местного самоуправления, исполнивших прогноз по итогу администрируемых доходов, утвержденный решением Ржевской городской Думы «О бюджете города Ржева на очередной финансовый год и плановый период» с учетом всех изменений»</t>
    </r>
  </si>
  <si>
    <r>
      <t>Административное мероприятие подпрограммы 3.005</t>
    </r>
    <r>
      <rPr>
        <sz val="10"/>
        <rFont val="Times New Roman"/>
        <family val="1"/>
      </rPr>
      <t xml:space="preserve"> «Организация работы с невыясненными поступлениями бюджета города Ржева»</t>
    </r>
  </si>
  <si>
    <r>
      <t xml:space="preserve">Показатель административного мероприятия подпрограммы 1 </t>
    </r>
    <r>
      <rPr>
        <sz val="10"/>
        <rFont val="Times New Roman"/>
        <family val="1"/>
      </rPr>
      <t>«Степень исполнения уведомлений по уточнению невыясненных поступлений, подготовленных отделом доходов финансово-экономического отдела администрации города Ржева Тверской области»</t>
    </r>
  </si>
  <si>
    <r>
      <t>Показатель административного мероприятия подпрограммы 2</t>
    </r>
    <r>
      <rPr>
        <sz val="10"/>
        <rFont val="Times New Roman"/>
        <family val="1"/>
      </rPr>
      <t xml:space="preserve"> «Доля невыясненных поступлений бюджета города Ржева, администрируемых финансово-экономическим отделом администрации города Ржева Тверской области, по отношению к общей сумме доходов бюджета финансово-экономического отдела администрации города Ржева»</t>
    </r>
  </si>
  <si>
    <r>
      <t>Административное мероприятие подпрограммы 3.006</t>
    </r>
    <r>
      <rPr>
        <sz val="10"/>
        <rFont val="Times New Roman"/>
        <family val="1"/>
      </rPr>
      <t xml:space="preserve"> «Организация работы Межведомственной комиссии города Ржева по укреплению налоговой дисциплины»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</si>
  <si>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«Доля мероприятий плана работы Межведомственной комиссии города Ржева по укреплению налоговой дисциплины, выполненных по итогам отчетного года»</t>
    </r>
  </si>
  <si>
    <r>
      <t>Административное мероприятие подпрограммы 3.007</t>
    </r>
    <r>
      <rPr>
        <sz val="10"/>
        <rFont val="Times New Roman"/>
        <family val="1"/>
      </rPr>
      <t xml:space="preserve"> «Организация информационного взаимодействия органов местного самоуправления и территориального органа Федеральной налоговой службы на основе соглашений»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</si>
  <si>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«Наличие подписанного соглашения по информационному взаимодействию между налоговым органом и органам местного самоуправления города Ржева»</t>
    </r>
  </si>
  <si>
    <r>
      <t xml:space="preserve">Административное мероприятие подпрограммы 3.008 </t>
    </r>
    <r>
      <rPr>
        <sz val="10"/>
        <rFont val="Times New Roman"/>
        <family val="1"/>
      </rPr>
      <t>«Организация выполнения Программы по мобилизации налоговых и неналоговых доходов бюджета города Ржева»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</si>
  <si>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«Наличие утвержденной Программы по мобилизации налоговых и неналоговых доходов бюджета города Ржева»</t>
    </r>
  </si>
  <si>
    <r>
      <t>Административное мероприятие подпрограммы 3.009</t>
    </r>
    <r>
      <rPr>
        <sz val="10"/>
        <rFont val="Times New Roman"/>
        <family val="1"/>
      </rPr>
      <t xml:space="preserve"> «Организация взаимодействия с территориальными органами федеральных органов исполнительной власти, органами местного самоуправления муниципального образования и организациями технической инвентаризации по актуализации сведений об объектах налогообложения и налоговой базы по местным налогам»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</si>
  <si>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«Индекс количества плательщиков по местным налогам»</t>
    </r>
  </si>
  <si>
    <r>
      <t xml:space="preserve">Административное мероприятие подпрограммы 3.010 </t>
    </r>
    <r>
      <rPr>
        <sz val="10"/>
        <rFont val="Times New Roman"/>
        <family val="1"/>
      </rPr>
      <t>«Осуществление мониторинга начисленных и уплаченных платежей в консолидированный бюджет города Ржева по крупным налогоплательщикам с целью определения степени их влияния на объем доходов областного бюджета Тверской области и местного бюджета»</t>
    </r>
  </si>
  <si>
    <r>
      <t xml:space="preserve">Показатель административного мероприятия подпрограммы 1 </t>
    </r>
    <r>
      <rPr>
        <sz val="10"/>
        <rFont val="Times New Roman"/>
        <family val="1"/>
      </rPr>
      <t>«Количество крупных налогоплательщиков, охваченных мониторингом, которым направлен запрос о предоставлении информации по платежам в бюджет»</t>
    </r>
  </si>
  <si>
    <r>
      <t>Показатель административного мероприятия подпрограммы 2</t>
    </r>
    <r>
      <rPr>
        <sz val="10"/>
        <rFont val="Times New Roman"/>
        <family val="1"/>
      </rPr>
      <t xml:space="preserve"> «Доля предприятий, представивших запрашиваемую информацию, от общего количества предприятий, которым направлен запрос»</t>
    </r>
  </si>
  <si>
    <r>
      <t xml:space="preserve">Административное мероприятие подпрограммы 3.011 </t>
    </r>
    <r>
      <rPr>
        <sz val="10"/>
        <rFont val="Times New Roman"/>
        <family val="1"/>
      </rPr>
      <t>«Осуществление мониторинга задолженности муниципальных учреждений города Ржева всех видов по налоговым платежам в бюджеты всех уровней»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</si>
  <si>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«Доля муниципальных учреждений города Ржева, имеющих просроченную задолженность по налогам и сборам, к их общему количеству»</t>
    </r>
  </si>
  <si>
    <r>
      <t xml:space="preserve">Показатель административного мероприятия подпрограммы 2 </t>
    </r>
    <r>
      <rPr>
        <sz val="10"/>
        <rFont val="Times New Roman"/>
        <family val="1"/>
      </rPr>
      <t>«Индекс просроченной задолженности по налоговым платежам в бюджеты всех уровней муниципальных учреждений города Ржева (отношение суммы просроченной кредиторской задолженности отчетного года к году предшествующему отчетному)»</t>
    </r>
  </si>
  <si>
    <r>
      <t>Административное мероприятие подпрограммы 1.001</t>
    </r>
    <r>
      <rPr>
        <sz val="10"/>
        <rFont val="Times New Roman"/>
        <family val="1"/>
      </rPr>
      <t xml:space="preserve"> «Осуществление своевременной и качественной подготовки проекта решения о бюджете города Ржева Тверской области»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</si>
  <si>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«Соблюдение сроков подготовки основных направлений бюджетной и налоговой политики города Ржева»</t>
    </r>
  </si>
  <si>
    <r>
      <t>Показатель административного мероприятия подпрограммы 2</t>
    </r>
    <r>
      <rPr>
        <sz val="10"/>
        <rFont val="Times New Roman"/>
        <family val="1"/>
      </rPr>
      <t xml:space="preserve"> «Доля приложений и материалов, подготовленных к проекту решения о бюджете города Ржева, в сравнении с требованиями, установленными Положением «О бюджетном процессе в городе Ржеве»</t>
    </r>
  </si>
  <si>
    <r>
      <t>Показатель административного мероприятия подпрограммы 3</t>
    </r>
    <r>
      <rPr>
        <sz val="10"/>
        <rFont val="Times New Roman"/>
        <family val="1"/>
      </rPr>
      <t xml:space="preserve"> «Доля расходных обязательств города Ржева, предусмотренных в проекте решения о бюджете города Ржева от их общего количества в реестре расходных обязательств города Ржева»</t>
    </r>
  </si>
  <si>
    <r>
      <t>Административное мероприятие подпрограммы 1.002</t>
    </r>
    <r>
      <rPr>
        <sz val="10"/>
        <rFont val="Times New Roman"/>
        <family val="1"/>
      </rPr>
      <t xml:space="preserve"> «Организация планирования и исполнения бюджета города Ржева Тверской области»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</si>
  <si>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«Отношение принятых в отчетном году решений  «О внесений изменений в решение «О бюджете города Ржева на текущий год и плановый период» к среднему количеству принимаемых изменений за предшествующие три года»</t>
    </r>
  </si>
  <si>
    <r>
      <t>Административное мероприятие подпрограммы подпрограммы 1.003</t>
    </r>
    <r>
      <rPr>
        <sz val="10"/>
        <rFont val="Times New Roman"/>
        <family val="1"/>
      </rPr>
      <t xml:space="preserve"> «Осуществление нормативно-правового сопровождения формирования бюджета города Ржева Тверской области на основе муниципальных программ города Ржева»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</si>
  <si>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«Количество разработанных в отчетном году нормативных правовых актов города Ржева, предусматривающих внесение изменений в нормативные правовые акты города Ржева, регламентирующих переход бюджета на формирование и исполнение на основе муниципальных программ города»</t>
    </r>
  </si>
  <si>
    <r>
      <t xml:space="preserve">Административное мероприятие подпрограммы 1.004 </t>
    </r>
    <r>
      <rPr>
        <sz val="10"/>
        <rFont val="Times New Roman"/>
        <family val="1"/>
      </rPr>
      <t>«Осуществление методического сопровождения процесса внедрения муниципальных программ города Ржева»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</si>
  <si>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«Количество проведенных в отчетном году семинаров по вопросам внедрения муниципальных программ города Ржева»</t>
    </r>
  </si>
  <si>
    <r>
      <t xml:space="preserve">Показатель административного мероприятия подпрограммы 2 </t>
    </r>
    <r>
      <rPr>
        <sz val="10"/>
        <rFont val="Times New Roman"/>
        <family val="1"/>
      </rPr>
      <t>«Наличие нормативно-правового акта о порядке реализации муниципальных программ города Ржева»</t>
    </r>
  </si>
  <si>
    <r>
      <t xml:space="preserve">Административное мероприятие подпрограммы 1.005 </t>
    </r>
    <r>
      <rPr>
        <sz val="10"/>
        <rFont val="Times New Roman"/>
        <family val="1"/>
      </rPr>
      <t>«Осуществление оценки эффективности реализации и управления средствами муниципальных программ города Ржева»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</si>
  <si>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«Доля муниципальных программ города Ржева, по итогам реализации которых проведена оценка эффективности их реализации»</t>
    </r>
  </si>
  <si>
    <r>
      <t>Показатель административного мероприятия подпрограммы 2</t>
    </r>
    <r>
      <rPr>
        <sz val="10"/>
        <rFont val="Times New Roman"/>
        <family val="1"/>
      </rPr>
      <t xml:space="preserve"> «Доля муниципальных программ города Ржева, по итогам проведенной оценки которых подготовлены комплексные методические рекомендации по повышению эффективности их реализации»</t>
    </r>
  </si>
  <si>
    <r>
      <t xml:space="preserve">Показатель административного мероприятия подпрограммы 3 </t>
    </r>
    <r>
      <rPr>
        <sz val="10"/>
        <rFont val="Times New Roman"/>
        <family val="1"/>
      </rPr>
      <t>«Доля муниципальных программ города Ржева, критерий эффективности реализации которых снизился по итогам отчетного года»</t>
    </r>
  </si>
  <si>
    <r>
      <t>Административное мероприятие подпрограммы 1.006</t>
    </r>
    <r>
      <rPr>
        <sz val="10"/>
        <rFont val="Times New Roman"/>
        <family val="1"/>
      </rPr>
      <t xml:space="preserve"> «Осуществление распределения объема бюджетных ассигнований и лимитов бюджетных обязательств преимущественно на основе муниципальных программ города Ржева»</t>
    </r>
  </si>
  <si>
    <r>
      <t xml:space="preserve">Показатель административного мероприятия подпрограммы 1 </t>
    </r>
    <r>
      <rPr>
        <sz val="10"/>
        <rFont val="Times New Roman"/>
        <family val="1"/>
      </rPr>
      <t>«Доля муниципальных программ города Ржева, реализация которых в отчетном году осуществляется с помощью системы планирования исполнения муниципальных программ города Ржева и достижения ключевых показателей»</t>
    </r>
  </si>
  <si>
    <r>
      <t>Административное мероприятие подпрограммы 1.007</t>
    </r>
    <r>
      <rPr>
        <sz val="10"/>
        <rFont val="Times New Roman"/>
        <family val="1"/>
      </rPr>
      <t xml:space="preserve"> «Осуществление контроля за  соблюдением нормативов при планировании и формировании расходов на содержание органов местного самоуправления города Ржева»</t>
    </r>
  </si>
  <si>
    <r>
      <t xml:space="preserve">Показатель административного мероприятия подпрограммы 1 </t>
    </r>
    <r>
      <rPr>
        <sz val="10"/>
        <rFont val="Times New Roman"/>
        <family val="1"/>
      </rPr>
      <t>«Доля расходов на содержание органов местного самоуправления, по которым разработаны нормативы»</t>
    </r>
  </si>
  <si>
    <r>
      <t>Административное мероприятие подпрограммы 1.008</t>
    </r>
    <r>
      <rPr>
        <sz val="10"/>
        <rFont val="Times New Roman"/>
        <family val="1"/>
      </rPr>
      <t xml:space="preserve"> «Осуществление кассового обслуживания бюджетных и автономных учреждений города Ржева»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</si>
  <si>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«Доля расходов бюджетных и автономных учреждений города Ржева, осуществленных через казначейство финансово-экономического отдела администрации города Ржева Тверской области»</t>
    </r>
  </si>
  <si>
    <r>
      <t xml:space="preserve">Показатель административного мероприятия подпрограммы 2 </t>
    </r>
    <r>
      <rPr>
        <sz val="10"/>
        <rFont val="Times New Roman"/>
        <family val="1"/>
      </rPr>
      <t>«Доля муниципальных бюджетных и автономных учреждений города Ржева лицевые счета которых обслуживаются казначейством финансово-экономического отдела администрации города Ржева Тверской области»</t>
    </r>
  </si>
  <si>
    <r>
      <t>Показатель административного мероприятия подпрограммы 3</t>
    </r>
    <r>
      <rPr>
        <sz val="10"/>
        <rFont val="Times New Roman"/>
        <family val="1"/>
      </rPr>
      <t xml:space="preserve"> «Доля муниципальных бюджетных учреждений и муниципальных автономных учреждений города Ржева, участвующих в электронном документообороте, из числа получивших ключ электронной подписи»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</si>
  <si>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«Доля расходов бюджета города, осуществленных через казначейство»</t>
    </r>
  </si>
  <si>
    <r>
      <t xml:space="preserve">Административное мероприятие подпрограммы подпрограммы 1.009 </t>
    </r>
    <r>
      <rPr>
        <sz val="10"/>
        <rFont val="Times New Roman"/>
        <family val="1"/>
      </rPr>
      <t>«Осуществление кассового обслуживания исполнения бюджета города Ржева, формирование бюджетной отчетности»</t>
    </r>
  </si>
  <si>
    <r>
      <t>Показатель административного мероприятия подпрограммы 2</t>
    </r>
    <r>
      <rPr>
        <sz val="10"/>
        <rFont val="Times New Roman"/>
        <family val="1"/>
      </rPr>
      <t xml:space="preserve"> «Отклонение (дней) фактической даты завершения операций по исполнению бюджета от сроков, установленных Бюджетным кодексом Российской Федерации и нормативно-правовыми актами города Ржева»</t>
    </r>
  </si>
  <si>
    <r>
      <t xml:space="preserve">Показатель административного мероприятия подпрограммы 3 </t>
    </r>
    <r>
      <rPr>
        <sz val="10"/>
        <rFont val="Times New Roman"/>
        <family val="1"/>
      </rPr>
      <t>«Отклонение (дней) фактической даты внесения проекта решения об исполнении бюджета города Ржева в Ржевскую городскую Думу от сроков, установленных Бюджетным кодексом Российской Федерации и нормативно-правовыми актами города Ржева»</t>
    </r>
  </si>
  <si>
    <r>
      <t>Показатель административного мероприятия подпрограммы 4</t>
    </r>
    <r>
      <rPr>
        <sz val="10"/>
        <rFont val="Times New Roman"/>
        <family val="1"/>
      </rPr>
      <t xml:space="preserve"> «Отклонение (дней) фактической даты подготовки бюджетной отчетности об исполнении бюджета города Ржева для представления в Ржевскую городскую Думу, Федеральное казначейство Российской Федерации, Министерство финансов Российской Федерации, от сроков,  установленных Бюджетным кодексом  Российской Федерации  и нормативно-правовыми актами Тверской области и города Ржева»</t>
    </r>
  </si>
  <si>
    <r>
      <t xml:space="preserve">Показатель административного мероприятия подпрограммы 1 </t>
    </r>
    <r>
      <rPr>
        <sz val="10"/>
        <rFont val="Times New Roman"/>
        <family val="1"/>
      </rPr>
      <t>«Доля расходов бюджета, охваченных текущим контролем казначейства финансово-экономического отдела администрации города Ржева Тверской области»</t>
    </r>
  </si>
  <si>
    <r>
      <t>Показатель административного мероприятия подпрограммы 2</t>
    </r>
    <r>
      <rPr>
        <sz val="10"/>
        <rFont val="Times New Roman"/>
        <family val="1"/>
      </rPr>
      <t xml:space="preserve"> «Доля оплаченных обязательств, подтвержденных получателей бюджетных средств города Ржева из числа санкционированных к оплате»</t>
    </r>
  </si>
  <si>
    <r>
      <t xml:space="preserve">Показатель административного мероприятия подпрограммы 3 </t>
    </r>
    <r>
      <rPr>
        <sz val="10"/>
        <rFont val="Times New Roman"/>
        <family val="1"/>
      </rPr>
      <t>«Степень исполнения уведомлений по уточнению вида и принадлежности платежа по выплатам и поступлениям получателей бюджетных средств города Ржева, подготовленные финансово-экономическим отделом администрации города Ржева Тверской области»</t>
    </r>
  </si>
  <si>
    <r>
      <t xml:space="preserve">Показатель административного мероприятия  подпрограммы 4 </t>
    </r>
    <r>
      <rPr>
        <sz val="10"/>
        <rFont val="Times New Roman"/>
        <family val="1"/>
      </rPr>
      <t>«Доля получателей бюджетных средств города Ржева, участвующих в электронном документообороте, из числа получивших ключ электронной подписи»</t>
    </r>
  </si>
  <si>
    <r>
      <t xml:space="preserve">Показатель административного мероприятия подпрограммы 5 </t>
    </r>
    <r>
      <rPr>
        <sz val="10"/>
        <rFont val="Times New Roman"/>
        <family val="1"/>
      </rPr>
      <t>«Удельных вес платежных документов, подписанных электронной подписью к общему объему безналичных платежей»</t>
    </r>
  </si>
  <si>
    <r>
      <t>Административное мероприятие подпрограммы 2.001</t>
    </r>
    <r>
      <rPr>
        <sz val="10"/>
        <rFont val="Times New Roman"/>
        <family val="1"/>
      </rPr>
      <t xml:space="preserve"> «Осуществление регулярного размещения на сайте Администрации города Ржева ежеквартального отчета об исполнении бюджета города Ржева»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</si>
  <si>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«Средняя продолжительность периода между обновлениями информации на сайте»</t>
    </r>
  </si>
  <si>
    <r>
      <t>Показатель административного мероприятия подпрограммы 2</t>
    </r>
    <r>
      <rPr>
        <sz val="10"/>
        <rFont val="Times New Roman"/>
        <family val="1"/>
      </rPr>
      <t xml:space="preserve"> «Количество обновлений в отчетном году на сайте Администрации города Ржева информации об исполнении бюджета города Ржева»</t>
    </r>
  </si>
  <si>
    <r>
      <t xml:space="preserve">Административное мероприятие подпрограммы 2.002 </t>
    </r>
    <r>
      <rPr>
        <sz val="10"/>
        <rFont val="Times New Roman"/>
        <family val="1"/>
      </rPr>
      <t>«Осуществление размещения на сайте Администрации города Ржева иной информации о бюджете города Ржева»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</si>
  <si>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«Средний срок размещения актуальной информации о бюджете на сайте Администрации города Ржева с момента ее принятия (разработки, утверждения)»</t>
    </r>
  </si>
  <si>
    <r>
      <t>Показатель административного мероприятия подпрограммы 2</t>
    </r>
    <r>
      <rPr>
        <sz val="10"/>
        <rFont val="Times New Roman"/>
        <family val="1"/>
      </rPr>
      <t xml:space="preserve"> «Количество обновлений в отчетном году информации, характеризующей бюджет города Ржева, и иной установленной законодательством информации о бюджете на сайте Администрации города Ржева»</t>
    </r>
  </si>
  <si>
    <r>
      <t>Административное мероприятие подпрограммы 1.2</t>
    </r>
    <r>
      <rPr>
        <sz val="10"/>
        <rFont val="Times New Roman"/>
        <family val="1"/>
      </rPr>
      <t xml:space="preserve"> «Повышение квалификации сотрудников финансово-экономического отдела администрации города Ржева Тверской области»</t>
    </r>
  </si>
  <si>
    <r>
      <t xml:space="preserve">Показатель административного мероприятия подпрограммы 1 </t>
    </r>
    <r>
      <rPr>
        <sz val="10"/>
        <rFont val="Times New Roman"/>
        <family val="1"/>
      </rPr>
      <t>«Доля сотрудников финансово-экономического отдела администрации города Ржева, повысивших свою квалификацию за отчетный период»</t>
    </r>
  </si>
  <si>
    <r>
      <t>Показатель административного мероприятия подпрограммы 2</t>
    </r>
    <r>
      <rPr>
        <sz val="10"/>
        <rFont val="Times New Roman"/>
        <family val="1"/>
      </rPr>
      <t xml:space="preserve"> «Расходы на повышение квалификации сотрудников финансово-экономического отдела администрации города Ржева Тверской области»</t>
    </r>
  </si>
  <si>
    <r>
      <t xml:space="preserve">Административное мероприятие подпрограммы 1.010 </t>
    </r>
    <r>
      <rPr>
        <sz val="10"/>
        <rFont val="Times New Roman"/>
        <family val="1"/>
      </rPr>
      <t>«Обеспечение  текущего финансового контроля (в форме санкционирования) исполнения бюджета города Ржева в рамках казначейского исполнения бюджета»</t>
    </r>
  </si>
  <si>
    <r>
      <t>Показатель административного мероприятия подпрограммы 2</t>
    </r>
    <r>
      <rPr>
        <sz val="10"/>
        <rFont val="Times New Roman"/>
        <family val="1"/>
      </rPr>
      <t xml:space="preserve"> «Индекс среднесложившихся поступлений по местным налогам»</t>
    </r>
  </si>
  <si>
    <r>
      <t xml:space="preserve">Показатель административного мероприятия подпрограммы 1 </t>
    </r>
    <r>
      <rPr>
        <sz val="10"/>
        <rFont val="Times New Roman"/>
        <family val="1"/>
      </rPr>
      <t>«Отношение объема фактически  полученных средств  областного бюджета в бюджет города Ржева от объема средств, который официально был заявлен в  областные органы с целью дальнейшего получения, за отчетный период»</t>
    </r>
  </si>
  <si>
    <r>
      <t xml:space="preserve">Показатель задачи подпрограммы 1 </t>
    </r>
    <r>
      <rPr>
        <sz val="10"/>
        <rFont val="Times New Roman"/>
        <family val="1"/>
      </rPr>
      <t>«Доля нормативно-правовых актов органов местного самоуправления о налогах, соответствующих стратегии развития налоговой политики Российской Федерации и действующему законодательству Российской Федерации»</t>
    </r>
  </si>
  <si>
    <r>
      <t>Показатель задачи подпрограммы 2</t>
    </r>
    <r>
      <rPr>
        <sz val="10"/>
        <rFont val="Times New Roman"/>
        <family val="1"/>
      </rPr>
      <t xml:space="preserve"> «Доля местных актов о налогах, по которым проведен мониторинг и анализ эффективности их действия»</t>
    </r>
  </si>
  <si>
    <r>
      <t>Показатель задачи подпрограммы 3</t>
    </r>
    <r>
      <rPr>
        <sz val="10"/>
        <rFont val="Times New Roman"/>
        <family val="1"/>
      </rPr>
      <t xml:space="preserve"> «Индекс  роста мобилизованных доходов бюджета города Ржева к отчетному году»</t>
    </r>
  </si>
  <si>
    <r>
      <t>Показатель задачи подпрограммы 4</t>
    </r>
    <r>
      <rPr>
        <sz val="10"/>
        <rFont val="Times New Roman"/>
        <family val="1"/>
      </rPr>
      <t xml:space="preserve"> «Доля мобилизованных доходов бюджета города Ржева в объеме налоговых и неналоговых доходов бюджета города Ржева»</t>
    </r>
  </si>
  <si>
    <r>
      <t>Показатель задачи подпрограммы 5</t>
    </r>
    <r>
      <rPr>
        <sz val="10"/>
        <rFont val="Times New Roman"/>
        <family val="1"/>
      </rPr>
      <t xml:space="preserve"> «Объем налоговых и неналоговых доходов в бюджете города Ржева»</t>
    </r>
  </si>
  <si>
    <t>Задача подпрограммы 1 «Формирование эффективной системы финансового администрирования и бюджетирования ориентированного на результат»</t>
  </si>
  <si>
    <r>
      <t>Показатель задачи подпрограммы 1</t>
    </r>
    <r>
      <rPr>
        <sz val="10"/>
        <rFont val="Times New Roman"/>
        <family val="1"/>
      </rPr>
      <t xml:space="preserve"> «Доля расходов бюджета города Ржева Тверской области в отчетном году, предусмотренных в рамках муниципальных программ города»</t>
    </r>
  </si>
  <si>
    <r>
      <t xml:space="preserve">Показатель задачи подпрограммы 1 </t>
    </r>
    <r>
      <rPr>
        <sz val="10"/>
        <rFont val="Times New Roman"/>
        <family val="1"/>
      </rPr>
      <t>«Количество выявленных внешними органами финансового контроля нарушений бюджетного законодательства, допущенных при формировании, исполнении и отчете об исполнении бюджета города Ржева»</t>
    </r>
  </si>
  <si>
    <t>Задача подпрограммы 2 «Формирование системы эффективного экспертного, нормативного и общественного контроля расходов бюджета города Ржева»</t>
  </si>
  <si>
    <t>Задача подпрограммы 3 «Совершенствование муниципальной налоговой политики и мобилизация доходного потенциала города Ржева»</t>
  </si>
  <si>
    <t>Задача подпрограммы 2 «Обеспечение эффективного управления муниципальным долгом города Ржева»</t>
  </si>
  <si>
    <r>
      <t>Показатель цели программы 1</t>
    </r>
    <r>
      <rPr>
        <sz val="10"/>
        <rFont val="Times New Roman"/>
        <family val="1"/>
      </rPr>
      <t xml:space="preserve"> «Доля расходов на содержание органов местного самоуправления города Ржева Тверской области в общих расходах бюджета города»</t>
    </r>
  </si>
  <si>
    <r>
      <t>Показатель цели программы 2</t>
    </r>
    <r>
      <rPr>
        <sz val="10"/>
        <rFont val="Times New Roman"/>
        <family val="1"/>
      </rPr>
      <t xml:space="preserve"> «Доля расходов бюджета города Ржева Тверской области на увеличение стоимости основных средств в общем объеме расходов бюджета города Ржева» (без учета средств, предусмотренных на реализацию Указа Президента Российской Федерации «О праздновании 800-летия города Ржева»и других целевых средств) </t>
    </r>
  </si>
  <si>
    <r>
      <t>Показатель цели программы 3</t>
    </r>
    <r>
      <rPr>
        <sz val="10"/>
        <rFont val="Times New Roman"/>
        <family val="1"/>
      </rPr>
      <t xml:space="preserve"> «Коэффициент гибкости расходных обязательств бюджета города Ржева»(без учета средств, предусмотренных на реализацию Указа Президента Российской Федерации «О праздновании 800-летия города Ржева»и других целевых средств) </t>
    </r>
  </si>
  <si>
    <r>
      <t>Показатель цели программы 4</t>
    </r>
    <r>
      <rPr>
        <sz val="10"/>
        <rFont val="Times New Roman"/>
        <family val="1"/>
      </rPr>
      <t xml:space="preserve"> «Отношение объема муниципального долга  по состоянию на 1 января года, следующего за отчетным, к общему годовому объему доходов бюджета города Ржева в отчетном финансовом году (без учета безвозмездных поступлений)</t>
    </r>
  </si>
  <si>
    <r>
      <t xml:space="preserve">Показатель цели программы 5 </t>
    </r>
    <r>
      <rPr>
        <sz val="10"/>
        <rFont val="Times New Roman"/>
        <family val="1"/>
      </rPr>
      <t>«Доля расходов на обслуживание муниципального долга в расходах бюджета города Ржева»</t>
    </r>
  </si>
  <si>
    <r>
      <t>Показатель цели программы 6</t>
    </r>
    <r>
      <rPr>
        <sz val="10"/>
        <rFont val="Times New Roman"/>
        <family val="1"/>
      </rPr>
      <t xml:space="preserve"> «Объем просроченной кредиторской задолженности муниципальных учреждений города Ржева»</t>
    </r>
  </si>
  <si>
    <r>
      <t>Показатель цели программы 7</t>
    </r>
    <r>
      <rPr>
        <sz val="10"/>
        <rFont val="Times New Roman"/>
        <family val="1"/>
      </rPr>
      <t xml:space="preserve"> «Доля налоговых и неналоговых доходов бюджета в общем объеме доходов бюджета города Ржева (без учета субвенций)»</t>
    </r>
  </si>
  <si>
    <r>
      <t>Административное мероприятие подпрограммы 1.001</t>
    </r>
    <r>
      <rPr>
        <sz val="10"/>
        <rFont val="Times New Roman"/>
        <family val="1"/>
      </rPr>
      <t xml:space="preserve"> «Осуществление рейтинговой оценки приоритетности расходных обязательств города Ржева, в том числе с учетом их гибкости»</t>
    </r>
  </si>
  <si>
    <r>
      <t xml:space="preserve">Показатель административного мероприятия подпрограммы  1 </t>
    </r>
    <r>
      <rPr>
        <sz val="10"/>
        <rFont val="Times New Roman"/>
        <family val="1"/>
      </rPr>
      <t>«Доля расходных обязательств города Ржева, при рассмотрении которых использовался рейтинг приоритетности»</t>
    </r>
  </si>
  <si>
    <r>
      <t xml:space="preserve">Административное мероприятие подпрограммы 1.002 </t>
    </r>
    <r>
      <rPr>
        <sz val="10"/>
        <rFont val="Times New Roman"/>
        <family val="1"/>
      </rPr>
      <t>«Проведение ежеквартального анализа расходов бюджета города Ржева в разрезе разделов и отдельных мероприятий»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</si>
  <si>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«Доля расходов бюджета города Ржева, по которым проведен анализ»</t>
    </r>
  </si>
  <si>
    <r>
      <t xml:space="preserve">Показатель административного мероприятия подпрограммы 2 </t>
    </r>
    <r>
      <rPr>
        <sz val="10"/>
        <rFont val="Times New Roman"/>
        <family val="1"/>
      </rPr>
      <t>«Количество аналитических записок, подготовленных по итогам анализа и направленных в адрес Администрации города Ржева»</t>
    </r>
  </si>
  <si>
    <r>
      <t xml:space="preserve">Административное мероприятие подпрограммы 1.003 </t>
    </r>
    <r>
      <rPr>
        <sz val="10"/>
        <rFont val="Times New Roman"/>
        <family val="1"/>
      </rPr>
      <t>«Проведение регулярного анализа гибкости расходов бюджета города Ржева»</t>
    </r>
  </si>
  <si>
    <r>
      <t xml:space="preserve">Показатель административного мероприятия подпрограммы 1 </t>
    </r>
    <r>
      <rPr>
        <sz val="10"/>
        <rFont val="Times New Roman"/>
        <family val="1"/>
      </rPr>
      <t>«Количество аналитических записок подготовленных по результатам анализа гибкости расходов бюджета города Ржева»</t>
    </r>
  </si>
  <si>
    <r>
      <t>Административное мероприятие подпрограммы 1.004</t>
    </r>
    <r>
      <rPr>
        <sz val="10"/>
        <rFont val="Times New Roman"/>
        <family val="1"/>
      </rPr>
      <t xml:space="preserve"> «Осуществление мониторинга Администрации города Ржева по привлечению и своевременному освоению поступивших в город средств областного бюджета»</t>
    </r>
  </si>
  <si>
    <r>
      <t>Административное мероприятие подпрограммы 2.001</t>
    </r>
    <r>
      <rPr>
        <sz val="10"/>
        <rFont val="Times New Roman"/>
        <family val="1"/>
      </rPr>
      <t xml:space="preserve"> «Привлечение кредитных средств от кредитных организаций для обеспечения сбалансированности бюджета города Ржева на наиболее выгодных условиях»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</si>
  <si>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«Средневзвешенная ставка кредитования по привлеченным средствам»</t>
    </r>
  </si>
  <si>
    <r>
      <t>Административное мероприятие подпрограммы 2.002</t>
    </r>
    <r>
      <rPr>
        <sz val="10"/>
        <rFont val="Times New Roman"/>
        <family val="1"/>
      </rPr>
      <t xml:space="preserve"> «Проведение мониторинга процентных ставок по привлеченным кредитам коммерческих банков муниципальными образованиями (при сопоставимых условиях заимствований)»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</si>
  <si>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«Количество банков, по которым проведен мониторинг»</t>
    </r>
  </si>
  <si>
    <r>
      <t xml:space="preserve">Показатель административного мероприятия подпрограммы 2 </t>
    </r>
    <r>
      <rPr>
        <sz val="10"/>
        <rFont val="Times New Roman"/>
        <family val="1"/>
      </rPr>
      <t>«Количество аналитических справок, подготовленных по результатам мониторинга»</t>
    </r>
  </si>
  <si>
    <r>
      <t>Мероприятие подпрограммы 2.003</t>
    </r>
    <r>
      <rPr>
        <sz val="10"/>
        <rFont val="Times New Roman"/>
        <family val="1"/>
      </rPr>
      <t xml:space="preserve"> «Обслуживание муниципального долга города Ржева»</t>
    </r>
  </si>
  <si>
    <r>
      <t xml:space="preserve">Показатель мероприятия подпрограммы 1 </t>
    </r>
    <r>
      <rPr>
        <sz val="10"/>
        <rFont val="Times New Roman"/>
        <family val="1"/>
      </rPr>
      <t>«Отношение объема расходов на обслуживание муниципального долга города Ржева к предельным объемам расходов на обслуживание муниципального долга в соответствии со ст. 111 Бюджетного кодекса Российской Федерации»</t>
    </r>
  </si>
  <si>
    <r>
      <t xml:space="preserve">Показатель мероприятия подпрограммы 2 </t>
    </r>
    <r>
      <rPr>
        <sz val="10"/>
        <rFont val="Times New Roman"/>
        <family val="1"/>
      </rPr>
      <t>«Объем задолженности по платежам по обслуживанию муниципального долга города Ржева, не выплаченной в отчетном году в установленные сроки»</t>
    </r>
  </si>
  <si>
    <r>
      <t>Показатель мероприятия подпрограммы 3</t>
    </r>
    <r>
      <rPr>
        <sz val="10"/>
        <rFont val="Times New Roman"/>
        <family val="1"/>
      </rPr>
      <t xml:space="preserve"> «Доля задолженности по платежам по обслуживанию муниципального долга города Ржева, не выплаченной в отчетном году в установленные сроки, к общей сумме задолженности»</t>
    </r>
  </si>
  <si>
    <r>
      <t>Административное мероприятие подпрограммы 2.004</t>
    </r>
    <r>
      <rPr>
        <sz val="10"/>
        <rFont val="Times New Roman"/>
        <family val="1"/>
      </rPr>
      <t xml:space="preserve"> «Ведение кассового плана исполнения бюджета города Ржева в целях определения сроков и объемов заимствований»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</si>
  <si>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«Доля операций бюджета города Ржева, произведенных в соответствии с кассовым планом»</t>
    </r>
  </si>
  <si>
    <r>
      <t xml:space="preserve">Показатель административного мероприятия подпрограммы 2 </t>
    </r>
    <r>
      <rPr>
        <sz val="10"/>
        <rFont val="Times New Roman"/>
        <family val="1"/>
      </rPr>
      <t>«Средняя доля отклонения кассовых расходов по главным распорядителям средств бюджета города Ржева от кассового плана (ежеквартальный мониторинг - средневзвешенная за год)»</t>
    </r>
  </si>
  <si>
    <r>
      <t>Показатель административного мероприятия подпрограммы 3</t>
    </r>
    <r>
      <rPr>
        <sz val="10"/>
        <rFont val="Times New Roman"/>
        <family val="1"/>
      </rPr>
      <t xml:space="preserve"> «Доля муниципальных заимствований, привлеченных в целях покрытия ожидаемых кассовых разрывов в соответствии с кассовым планом исполнения бюджета города Ржева»</t>
    </r>
  </si>
  <si>
    <r>
      <t>Административное мероприятие подпрограммы 2.005</t>
    </r>
    <r>
      <rPr>
        <sz val="10"/>
        <rFont val="Times New Roman"/>
        <family val="1"/>
      </rPr>
      <t xml:space="preserve"> «Осуществление контроля за соблюдением предельного объема муниципального долга и предельного объема заимствований, установленных статьями 106, 107 Бюджетного кодекса Российской Федерации»</t>
    </r>
  </si>
  <si>
    <t>Административное мероприятие 2.003 «Обеспечение публикации в открытом доступе информации о плановых и фактических результатах деятельности организаций сектора муниципального управления в сфере управления общественными финансами»</t>
  </si>
  <si>
    <t>дней</t>
  </si>
  <si>
    <t>Показатель 1 «Количество в отчетном году публикаций в открытом доступе информации о плановых и фактических результатах деятельности»</t>
  </si>
  <si>
    <t>Обеспечивающая подпрограмма</t>
  </si>
  <si>
    <t>3. Задача — задача  подпрограммы;</t>
  </si>
  <si>
    <t>4. Мероприятие — мероприятие подпрограммы или административное мероприятия подпрограммы;</t>
  </si>
  <si>
    <t>5. Показатель — показатель  цели программы (показатель задачи подпрограммы, показатель мероприятия подпрограммы, показатель административного мероприятия подпрограммы);</t>
  </si>
  <si>
    <t>6. АСУ БП города Ржева Тверской области - автоматизированная система управления бюджетным процессом города Ржева Тверской области.</t>
  </si>
  <si>
    <t>Принятые обозначения и сокращения:</t>
  </si>
  <si>
    <t>7. ГИС ГМП - государственная информационная система о государственных и муниципальных платежах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</si>
  <si>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</si>
  <si>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</si>
  <si>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</si>
  <si>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</si>
  <si>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>2014 год</t>
  </si>
  <si>
    <t>2015 год</t>
  </si>
  <si>
    <t>2016 год</t>
  </si>
  <si>
    <t>Значение</t>
  </si>
  <si>
    <t>Год достижения</t>
  </si>
  <si>
    <t>тыс. руб.</t>
  </si>
  <si>
    <t>-</t>
  </si>
  <si>
    <t>%</t>
  </si>
  <si>
    <t>шт.</t>
  </si>
  <si>
    <t>да-1/нет-0</t>
  </si>
  <si>
    <t>тыс.руб.</t>
  </si>
  <si>
    <t>не менее 0,1% - 1, менее 0,1% - 0</t>
  </si>
  <si>
    <t>менее 1% -1; более 1% -0</t>
  </si>
  <si>
    <t>код исполнителя программы</t>
  </si>
  <si>
    <t>раздел</t>
  </si>
  <si>
    <t>подраздел</t>
  </si>
  <si>
    <t>классификация целей статьи расхода бюджета</t>
  </si>
  <si>
    <t>Код бюджетной классификации</t>
  </si>
  <si>
    <t>Подпрограмма 2 «Повышение качества организации бюджетного процесса и эффективности использования средств бюджета города Ржева Тверской области»</t>
  </si>
  <si>
    <t>Подпрограмма 1 «Обеспечение сбалансированности и устойчивости бюджета города Ржева Тверской области»</t>
  </si>
  <si>
    <t>1.1 Центральный аппарат</t>
  </si>
  <si>
    <t xml:space="preserve">Главный администратор муниципальной программы города Ржева Тверской области  —   Финансово-экономический отдел администрации города Ржева Тверской области </t>
  </si>
  <si>
    <t>2017 год</t>
  </si>
  <si>
    <t>2018 год</t>
  </si>
  <si>
    <t>2019 год</t>
  </si>
  <si>
    <t>1. Программа — муниципальная  программа города Ржева Тверской области  «Управление общественными  финансами города Ржева Тверской области» на 2014 — 2019 годы;</t>
  </si>
  <si>
    <t>2. Подпрограмма — подпрограмма муниципальной  программы города Ржева Тверской области «Управление общественными  финансами города Ржева Тверской области» на 2014 — 2019 годы;</t>
  </si>
  <si>
    <t>Программа, всего</t>
  </si>
  <si>
    <r>
      <t>Цель программы</t>
    </r>
    <r>
      <rPr>
        <sz val="10"/>
        <rFont val="Times New Roman"/>
        <family val="1"/>
      </rPr>
      <t xml:space="preserve"> «Достижение эффективного управления общественными финансами города Ржева Тверской области в рамках реализации прогноза социально-экономического развития города»</t>
    </r>
  </si>
  <si>
    <t>Задача подпрограммы 1 «Повышение эффективности планирования бюджетных ассигнований, с учетом внешних и внутренних факторов влияния на бюджет города Ржева»</t>
  </si>
  <si>
    <r>
      <t>Показатель задачи подпрограммы 1</t>
    </r>
    <r>
      <rPr>
        <sz val="10"/>
        <rFont val="Times New Roman"/>
        <family val="1"/>
      </rPr>
      <t xml:space="preserve"> «Доля бюджетных ассигнований запланированных с учетом внешних и внутренних факторов влияющих на бюджет города Ржева»</t>
    </r>
  </si>
  <si>
    <r>
      <t>Показатель задачи подпрограммы 2</t>
    </r>
    <r>
      <rPr>
        <sz val="10"/>
        <rFont val="Times New Roman"/>
        <family val="1"/>
      </rPr>
      <t xml:space="preserve"> «Количество нарушений ст.92.1 Бюджетного кодекса Российской Федерации в части соблюдения уровня предельного объема дефицита бюджета города Ржева»</t>
    </r>
  </si>
  <si>
    <r>
      <t>Показатель задачи подпрограммы 1</t>
    </r>
    <r>
      <rPr>
        <sz val="10"/>
        <rFont val="Times New Roman"/>
        <family val="1"/>
      </rPr>
      <t xml:space="preserve"> «Объем задолженности по долговым обязательствам города Ржева, не выплаченной в отчетном году в установленные сроки»</t>
    </r>
  </si>
  <si>
    <r>
      <t>Показатель задачи подпрограммы 2</t>
    </r>
    <r>
      <rPr>
        <sz val="10"/>
        <rFont val="Times New Roman"/>
        <family val="1"/>
      </rPr>
      <t xml:space="preserve"> «Отношение ставки привлеченных заемных средств к средневзвешенной ставке кредитования по субъекту Российской Федерации (при сопоставимых условиях заимствований)»</t>
    </r>
  </si>
  <si>
    <r>
      <t>Показатель задачи подпрограммы 3</t>
    </r>
    <r>
      <rPr>
        <sz val="10"/>
        <rFont val="Times New Roman"/>
        <family val="1"/>
      </rPr>
      <t xml:space="preserve"> «Доля привлечения заемных средств в бюджет города Ржева на основе конкурсов, аукционов»</t>
    </r>
  </si>
  <si>
    <r>
      <t xml:space="preserve">Показатель задачи подпрограммы 4 </t>
    </r>
    <r>
      <rPr>
        <sz val="10"/>
        <rFont val="Times New Roman"/>
        <family val="1"/>
      </rPr>
      <t>«Объем муниципального долга города Ржева на конец текущего финансового года»</t>
    </r>
  </si>
  <si>
    <t>Приложение 1                                                                                                                                                к Муниципальной программе города Ржева Тверской области «Управление общественными финансами города Ржева Тверской области» на 2014-2019 годы</t>
  </si>
  <si>
    <t>Характеристика Муниципальной программы города Ржева Тверской области</t>
  </si>
  <si>
    <t>«Управление общественными финансами города Ржева Тверской области» на 2014-2019 годы</t>
  </si>
  <si>
    <t>Приложение к постановлению Администрации города Ржева Тверской области от  11.12.2015 № 1301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</si>
</sst>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3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0" fillId="7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11" borderId="0" xfId="0" applyFont="1" applyFill="1" applyAlignment="1">
      <alignment vertical="top" wrapText="1"/>
    </xf>
    <xf numFmtId="0" fontId="0" fillId="10" borderId="0" xfId="0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0" fontId="0" fillId="5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2" fillId="22" borderId="0" xfId="0" applyFont="1" applyFill="1" applyAlignment="1">
      <alignment vertical="top" wrapText="1"/>
    </xf>
    <xf numFmtId="0" fontId="4" fillId="0" borderId="10" xfId="61" applyNumberFormat="1" applyFont="1" applyFill="1" applyBorder="1" applyAlignment="1">
      <alignment horizontal="center" wrapText="1"/>
    </xf>
    <xf numFmtId="0" fontId="4" fillId="3" borderId="10" xfId="61" applyNumberFormat="1" applyFont="1" applyFill="1" applyBorder="1" applyAlignment="1">
      <alignment horizontal="center" wrapText="1"/>
    </xf>
    <xf numFmtId="0" fontId="4" fillId="22" borderId="11" xfId="61" applyNumberFormat="1" applyFont="1" applyFill="1" applyBorder="1" applyAlignment="1">
      <alignment horizontal="center" wrapText="1"/>
    </xf>
    <xf numFmtId="0" fontId="4" fillId="22" borderId="10" xfId="61" applyNumberFormat="1" applyFont="1" applyFill="1" applyBorder="1" applyAlignment="1">
      <alignment horizontal="center" wrapText="1"/>
    </xf>
    <xf numFmtId="0" fontId="0" fillId="22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0" fillId="24" borderId="0" xfId="0" applyFont="1" applyFill="1" applyAlignment="1">
      <alignment horizontal="center" vertical="top" wrapText="1"/>
    </xf>
    <xf numFmtId="0" fontId="0" fillId="25" borderId="0" xfId="0" applyFont="1" applyFill="1" applyAlignment="1">
      <alignment vertical="top" wrapText="1"/>
    </xf>
    <xf numFmtId="0" fontId="0" fillId="25" borderId="0" xfId="0" applyFont="1" applyFill="1" applyAlignment="1">
      <alignment vertical="top" wrapText="1"/>
    </xf>
    <xf numFmtId="0" fontId="3" fillId="0" borderId="10" xfId="61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4" fillId="0" borderId="12" xfId="61" applyNumberFormat="1" applyFont="1" applyFill="1" applyBorder="1" applyAlignment="1">
      <alignment horizontal="center" vertical="center" wrapText="1"/>
    </xf>
    <xf numFmtId="0" fontId="3" fillId="0" borderId="10" xfId="60" applyNumberFormat="1" applyFont="1" applyFill="1" applyBorder="1" applyAlignment="1">
      <alignment horizontal="left" wrapText="1"/>
    </xf>
    <xf numFmtId="0" fontId="0" fillId="0" borderId="0" xfId="0" applyFont="1" applyFill="1" applyAlignment="1">
      <alignment vertical="top" wrapText="1"/>
    </xf>
    <xf numFmtId="0" fontId="3" fillId="22" borderId="11" xfId="61" applyNumberFormat="1" applyFont="1" applyFill="1" applyBorder="1" applyAlignment="1">
      <alignment horizontal="center" wrapText="1"/>
    </xf>
    <xf numFmtId="0" fontId="3" fillId="22" borderId="10" xfId="61" applyNumberFormat="1" applyFont="1" applyFill="1" applyBorder="1" applyAlignment="1">
      <alignment horizontal="center" wrapText="1"/>
    </xf>
    <xf numFmtId="166" fontId="4" fillId="0" borderId="10" xfId="0" applyNumberFormat="1" applyFont="1" applyFill="1" applyBorder="1" applyAlignment="1">
      <alignment horizontal="center" wrapText="1"/>
    </xf>
    <xf numFmtId="166" fontId="4" fillId="0" borderId="11" xfId="0" applyNumberFormat="1" applyFont="1" applyFill="1" applyBorder="1" applyAlignment="1">
      <alignment horizontal="center" wrapText="1"/>
    </xf>
    <xf numFmtId="0" fontId="6" fillId="11" borderId="10" xfId="61" applyNumberFormat="1" applyFont="1" applyFill="1" applyBorder="1" applyAlignment="1">
      <alignment horizontal="center" wrapText="1"/>
    </xf>
    <xf numFmtId="0" fontId="6" fillId="11" borderId="11" xfId="0" applyNumberFormat="1" applyFont="1" applyFill="1" applyBorder="1" applyAlignment="1">
      <alignment horizontal="center" wrapText="1"/>
    </xf>
    <xf numFmtId="0" fontId="4" fillId="3" borderId="11" xfId="0" applyNumberFormat="1" applyFont="1" applyFill="1" applyBorder="1" applyAlignment="1">
      <alignment horizontal="center" wrapText="1"/>
    </xf>
    <xf numFmtId="0" fontId="6" fillId="26" borderId="10" xfId="61" applyNumberFormat="1" applyFont="1" applyFill="1" applyBorder="1" applyAlignment="1">
      <alignment horizontal="center" wrapText="1"/>
    </xf>
    <xf numFmtId="0" fontId="6" fillId="26" borderId="11" xfId="0" applyNumberFormat="1" applyFont="1" applyFill="1" applyBorder="1" applyAlignment="1">
      <alignment horizontal="center" wrapText="1"/>
    </xf>
    <xf numFmtId="166" fontId="4" fillId="0" borderId="12" xfId="61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wrapText="1"/>
    </xf>
    <xf numFmtId="166" fontId="3" fillId="0" borderId="11" xfId="0" applyNumberFormat="1" applyFont="1" applyFill="1" applyBorder="1" applyAlignment="1">
      <alignment horizontal="center" wrapText="1"/>
    </xf>
    <xf numFmtId="166" fontId="6" fillId="11" borderId="10" xfId="0" applyNumberFormat="1" applyFont="1" applyFill="1" applyBorder="1" applyAlignment="1">
      <alignment horizontal="center" wrapText="1"/>
    </xf>
    <xf numFmtId="166" fontId="6" fillId="11" borderId="11" xfId="0" applyNumberFormat="1" applyFont="1" applyFill="1" applyBorder="1" applyAlignment="1">
      <alignment horizontal="center" wrapText="1"/>
    </xf>
    <xf numFmtId="166" fontId="6" fillId="26" borderId="10" xfId="0" applyNumberFormat="1" applyFont="1" applyFill="1" applyBorder="1" applyAlignment="1">
      <alignment horizontal="center" wrapText="1"/>
    </xf>
    <xf numFmtId="166" fontId="6" fillId="26" borderId="11" xfId="0" applyNumberFormat="1" applyFont="1" applyFill="1" applyBorder="1" applyAlignment="1">
      <alignment horizontal="center" wrapText="1"/>
    </xf>
    <xf numFmtId="166" fontId="0" fillId="0" borderId="0" xfId="0" applyNumberFormat="1" applyFont="1" applyFill="1" applyAlignment="1">
      <alignment horizontal="center" vertical="top" wrapText="1"/>
    </xf>
    <xf numFmtId="166" fontId="0" fillId="24" borderId="0" xfId="0" applyNumberFormat="1" applyFont="1" applyFill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wrapText="1"/>
    </xf>
    <xf numFmtId="1" fontId="4" fillId="3" borderId="10" xfId="0" applyNumberFormat="1" applyFont="1" applyFill="1" applyBorder="1" applyAlignment="1">
      <alignment horizontal="center" wrapText="1"/>
    </xf>
    <xf numFmtId="1" fontId="4" fillId="3" borderId="11" xfId="0" applyNumberFormat="1" applyFont="1" applyFill="1" applyBorder="1" applyAlignment="1">
      <alignment horizontal="center" wrapText="1"/>
    </xf>
    <xf numFmtId="1" fontId="4" fillId="0" borderId="11" xfId="0" applyNumberFormat="1" applyFont="1" applyFill="1" applyBorder="1" applyAlignment="1">
      <alignment horizontal="center" wrapText="1"/>
    </xf>
    <xf numFmtId="0" fontId="4" fillId="22" borderId="13" xfId="61" applyNumberFormat="1" applyFont="1" applyFill="1" applyBorder="1" applyAlignment="1">
      <alignment horizontal="center" wrapText="1"/>
    </xf>
    <xf numFmtId="0" fontId="4" fillId="22" borderId="14" xfId="61" applyNumberFormat="1" applyFont="1" applyFill="1" applyBorder="1" applyAlignment="1">
      <alignment horizontal="center" wrapText="1"/>
    </xf>
    <xf numFmtId="0" fontId="4" fillId="0" borderId="14" xfId="61" applyNumberFormat="1" applyFont="1" applyFill="1" applyBorder="1" applyAlignment="1">
      <alignment horizontal="center" wrapText="1"/>
    </xf>
    <xf numFmtId="166" fontId="4" fillId="0" borderId="14" xfId="0" applyNumberFormat="1" applyFont="1" applyFill="1" applyBorder="1" applyAlignment="1">
      <alignment horizontal="center" wrapText="1"/>
    </xf>
    <xf numFmtId="0" fontId="4" fillId="0" borderId="13" xfId="0" applyNumberFormat="1" applyFont="1" applyFill="1" applyBorder="1" applyAlignment="1">
      <alignment horizontal="center" wrapText="1"/>
    </xf>
    <xf numFmtId="0" fontId="4" fillId="3" borderId="11" xfId="61" applyNumberFormat="1" applyFont="1" applyFill="1" applyBorder="1" applyAlignment="1">
      <alignment horizontal="center" wrapText="1"/>
    </xf>
    <xf numFmtId="0" fontId="4" fillId="22" borderId="12" xfId="61" applyNumberFormat="1" applyFont="1" applyFill="1" applyBorder="1" applyAlignment="1">
      <alignment horizontal="center" wrapText="1"/>
    </xf>
    <xf numFmtId="0" fontId="4" fillId="0" borderId="12" xfId="61" applyNumberFormat="1" applyFont="1" applyFill="1" applyBorder="1" applyAlignment="1">
      <alignment horizontal="center" wrapText="1"/>
    </xf>
    <xf numFmtId="1" fontId="4" fillId="0" borderId="12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4" fillId="3" borderId="12" xfId="61" applyNumberFormat="1" applyFont="1" applyFill="1" applyBorder="1" applyAlignment="1">
      <alignment horizontal="center" wrapText="1"/>
    </xf>
    <xf numFmtId="1" fontId="4" fillId="3" borderId="12" xfId="0" applyNumberFormat="1" applyFont="1" applyFill="1" applyBorder="1" applyAlignment="1">
      <alignment horizontal="center" wrapText="1"/>
    </xf>
    <xf numFmtId="0" fontId="4" fillId="3" borderId="12" xfId="0" applyNumberFormat="1" applyFont="1" applyFill="1" applyBorder="1" applyAlignment="1">
      <alignment horizontal="center" wrapText="1"/>
    </xf>
    <xf numFmtId="0" fontId="4" fillId="0" borderId="11" xfId="61" applyNumberFormat="1" applyFont="1" applyFill="1" applyBorder="1" applyAlignment="1">
      <alignment horizontal="center" wrapText="1"/>
    </xf>
    <xf numFmtId="166" fontId="4" fillId="0" borderId="12" xfId="0" applyNumberFormat="1" applyFont="1" applyFill="1" applyBorder="1" applyAlignment="1">
      <alignment horizontal="center" wrapText="1"/>
    </xf>
    <xf numFmtId="0" fontId="6" fillId="26" borderId="12" xfId="61" applyNumberFormat="1" applyFont="1" applyFill="1" applyBorder="1" applyAlignment="1">
      <alignment horizontal="center" wrapText="1"/>
    </xf>
    <xf numFmtId="166" fontId="6" fillId="26" borderId="12" xfId="0" applyNumberFormat="1" applyFont="1" applyFill="1" applyBorder="1" applyAlignment="1">
      <alignment horizontal="center" wrapText="1"/>
    </xf>
    <xf numFmtId="0" fontId="6" fillId="26" borderId="12" xfId="0" applyNumberFormat="1" applyFont="1" applyFill="1" applyBorder="1" applyAlignment="1">
      <alignment horizontal="center" wrapText="1"/>
    </xf>
    <xf numFmtId="166" fontId="4" fillId="3" borderId="12" xfId="0" applyNumberFormat="1" applyFont="1" applyFill="1" applyBorder="1" applyAlignment="1">
      <alignment horizontal="center" wrapText="1"/>
    </xf>
    <xf numFmtId="0" fontId="4" fillId="3" borderId="14" xfId="61" applyNumberFormat="1" applyFont="1" applyFill="1" applyBorder="1" applyAlignment="1">
      <alignment horizontal="center" wrapText="1"/>
    </xf>
    <xf numFmtId="1" fontId="4" fillId="3" borderId="14" xfId="0" applyNumberFormat="1" applyFont="1" applyFill="1" applyBorder="1" applyAlignment="1">
      <alignment horizontal="center" wrapText="1"/>
    </xf>
    <xf numFmtId="0" fontId="4" fillId="3" borderId="13" xfId="0" applyNumberFormat="1" applyFont="1" applyFill="1" applyBorder="1" applyAlignment="1">
      <alignment horizontal="center" wrapText="1"/>
    </xf>
    <xf numFmtId="1" fontId="4" fillId="0" borderId="14" xfId="0" applyNumberFormat="1" applyFont="1" applyFill="1" applyBorder="1" applyAlignment="1">
      <alignment horizontal="center" wrapText="1"/>
    </xf>
    <xf numFmtId="1" fontId="4" fillId="0" borderId="13" xfId="0" applyNumberFormat="1" applyFont="1" applyFill="1" applyBorder="1" applyAlignment="1">
      <alignment horizontal="center" wrapText="1"/>
    </xf>
    <xf numFmtId="166" fontId="4" fillId="0" borderId="11" xfId="61" applyNumberFormat="1" applyFont="1" applyFill="1" applyBorder="1" applyAlignment="1">
      <alignment horizontal="center" wrapText="1"/>
    </xf>
    <xf numFmtId="0" fontId="6" fillId="15" borderId="12" xfId="61" applyNumberFormat="1" applyFont="1" applyFill="1" applyBorder="1" applyAlignment="1">
      <alignment horizontal="center" wrapText="1"/>
    </xf>
    <xf numFmtId="166" fontId="6" fillId="15" borderId="12" xfId="0" applyNumberFormat="1" applyFont="1" applyFill="1" applyBorder="1" applyAlignment="1">
      <alignment horizontal="center" wrapText="1"/>
    </xf>
    <xf numFmtId="0" fontId="6" fillId="15" borderId="12" xfId="0" applyNumberFormat="1" applyFont="1" applyFill="1" applyBorder="1" applyAlignment="1">
      <alignment horizontal="center" wrapText="1"/>
    </xf>
    <xf numFmtId="166" fontId="4" fillId="0" borderId="13" xfId="0" applyNumberFormat="1" applyFont="1" applyFill="1" applyBorder="1" applyAlignment="1">
      <alignment horizontal="center" wrapText="1"/>
    </xf>
    <xf numFmtId="166" fontId="3" fillId="0" borderId="12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NumberFormat="1" applyFont="1" applyFill="1" applyAlignment="1">
      <alignment horizontal="left" wrapText="1"/>
    </xf>
    <xf numFmtId="166" fontId="9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166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166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0" fillId="0" borderId="0" xfId="0" applyNumberFormat="1" applyFont="1" applyFill="1" applyAlignment="1">
      <alignment horizontal="left" wrapText="1"/>
    </xf>
    <xf numFmtId="0" fontId="10" fillId="15" borderId="12" xfId="60" applyNumberFormat="1" applyFont="1" applyFill="1" applyBorder="1" applyAlignment="1">
      <alignment horizontal="left" wrapText="1"/>
    </xf>
    <xf numFmtId="0" fontId="10" fillId="7" borderId="11" xfId="60" applyNumberFormat="1" applyFont="1" applyFill="1" applyBorder="1" applyAlignment="1">
      <alignment horizontal="left" wrapText="1"/>
    </xf>
    <xf numFmtId="0" fontId="10" fillId="11" borderId="10" xfId="60" applyNumberFormat="1" applyFont="1" applyFill="1" applyBorder="1" applyAlignment="1">
      <alignment horizontal="left" wrapText="1"/>
    </xf>
    <xf numFmtId="0" fontId="10" fillId="26" borderId="10" xfId="60" applyNumberFormat="1" applyFont="1" applyFill="1" applyBorder="1" applyAlignment="1">
      <alignment horizontal="left" wrapText="1"/>
    </xf>
    <xf numFmtId="0" fontId="10" fillId="3" borderId="10" xfId="60" applyNumberFormat="1" applyFont="1" applyFill="1" applyBorder="1" applyAlignment="1">
      <alignment horizontal="left" wrapText="1"/>
    </xf>
    <xf numFmtId="0" fontId="10" fillId="3" borderId="12" xfId="60" applyNumberFormat="1" applyFont="1" applyFill="1" applyBorder="1" applyAlignment="1">
      <alignment horizontal="left" wrapText="1"/>
    </xf>
    <xf numFmtId="0" fontId="10" fillId="26" borderId="12" xfId="60" applyNumberFormat="1" applyFont="1" applyFill="1" applyBorder="1" applyAlignment="1">
      <alignment horizontal="left" wrapText="1"/>
    </xf>
    <xf numFmtId="0" fontId="10" fillId="3" borderId="11" xfId="60" applyNumberFormat="1" applyFont="1" applyFill="1" applyBorder="1" applyAlignment="1">
      <alignment horizontal="left" wrapText="1"/>
    </xf>
    <xf numFmtId="0" fontId="10" fillId="3" borderId="14" xfId="60" applyNumberFormat="1" applyFont="1" applyFill="1" applyBorder="1" applyAlignment="1">
      <alignment horizontal="left" wrapText="1"/>
    </xf>
    <xf numFmtId="0" fontId="3" fillId="4" borderId="10" xfId="60" applyNumberFormat="1" applyFont="1" applyFill="1" applyBorder="1" applyAlignment="1">
      <alignment horizontal="left" wrapText="1"/>
    </xf>
    <xf numFmtId="0" fontId="10" fillId="0" borderId="10" xfId="60" applyNumberFormat="1" applyFont="1" applyFill="1" applyBorder="1" applyAlignment="1">
      <alignment horizontal="left" wrapText="1"/>
    </xf>
    <xf numFmtId="0" fontId="10" fillId="0" borderId="14" xfId="60" applyNumberFormat="1" applyFont="1" applyFill="1" applyBorder="1" applyAlignment="1">
      <alignment horizontal="left" wrapText="1"/>
    </xf>
    <xf numFmtId="0" fontId="10" fillId="0" borderId="12" xfId="60" applyNumberFormat="1" applyFont="1" applyFill="1" applyBorder="1" applyAlignment="1">
      <alignment horizontal="left" wrapText="1"/>
    </xf>
    <xf numFmtId="0" fontId="10" fillId="0" borderId="11" xfId="60" applyNumberFormat="1" applyFont="1" applyFill="1" applyBorder="1" applyAlignment="1">
      <alignment horizontal="left" wrapText="1"/>
    </xf>
    <xf numFmtId="0" fontId="10" fillId="27" borderId="10" xfId="60" applyNumberFormat="1" applyFont="1" applyFill="1" applyBorder="1" applyAlignment="1">
      <alignment horizontal="left" wrapText="1"/>
    </xf>
    <xf numFmtId="0" fontId="6" fillId="22" borderId="12" xfId="61" applyNumberFormat="1" applyFont="1" applyFill="1" applyBorder="1" applyAlignment="1">
      <alignment horizontal="center" wrapText="1"/>
    </xf>
    <xf numFmtId="164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15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166" fontId="13" fillId="0" borderId="0" xfId="0" applyNumberFormat="1" applyFont="1" applyFill="1" applyAlignment="1">
      <alignment horizontal="right" vertical="center" wrapText="1"/>
    </xf>
    <xf numFmtId="166" fontId="31" fillId="0" borderId="11" xfId="0" applyNumberFormat="1" applyFont="1" applyFill="1" applyBorder="1" applyAlignment="1">
      <alignment horizontal="center" wrapText="1"/>
    </xf>
    <xf numFmtId="0" fontId="3" fillId="27" borderId="12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12" fillId="22" borderId="12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166" fontId="1" fillId="0" borderId="0" xfId="0" applyNumberFormat="1" applyFont="1" applyFill="1" applyAlignment="1">
      <alignment horizontal="right" vertical="center" wrapText="1"/>
    </xf>
    <xf numFmtId="166" fontId="13" fillId="0" borderId="0" xfId="0" applyNumberFormat="1" applyFont="1" applyFill="1" applyAlignment="1">
      <alignment horizontal="right" vertical="center" wrapText="1"/>
    </xf>
    <xf numFmtId="0" fontId="3" fillId="27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264"/>
  <sheetViews>
    <sheetView tabSelected="1" view="pageBreakPreview" zoomScaleSheetLayoutView="100" zoomScalePageLayoutView="0" workbookViewId="0" topLeftCell="A1">
      <selection activeCell="Q5" sqref="Q5:X7"/>
    </sheetView>
  </sheetViews>
  <sheetFormatPr defaultColWidth="9.00390625" defaultRowHeight="12.75"/>
  <cols>
    <col min="1" max="3" width="3.125" style="16" customWidth="1"/>
    <col min="4" max="6" width="3.375" style="16" customWidth="1"/>
    <col min="7" max="7" width="3.75390625" style="16" customWidth="1"/>
    <col min="8" max="14" width="3.25390625" style="16" customWidth="1"/>
    <col min="15" max="15" width="57.875" style="93" customWidth="1"/>
    <col min="16" max="16" width="10.625" style="5" customWidth="1"/>
    <col min="17" max="17" width="7.875" style="45" customWidth="1"/>
    <col min="18" max="18" width="7.75390625" style="45" customWidth="1"/>
    <col min="19" max="19" width="7.375" style="45" customWidth="1"/>
    <col min="20" max="20" width="8.00390625" style="45" customWidth="1"/>
    <col min="21" max="21" width="7.625" style="45" customWidth="1"/>
    <col min="22" max="22" width="8.00390625" style="45" customWidth="1"/>
    <col min="23" max="23" width="9.00390625" style="45" customWidth="1"/>
    <col min="24" max="24" width="10.125" style="19" customWidth="1"/>
    <col min="25" max="16384" width="9.125" style="5" customWidth="1"/>
  </cols>
  <sheetData>
    <row r="1" spans="1:24" ht="6.7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Q1" s="125" t="s">
        <v>169</v>
      </c>
      <c r="R1" s="126"/>
      <c r="S1" s="126"/>
      <c r="T1" s="126"/>
      <c r="U1" s="126"/>
      <c r="V1" s="126"/>
      <c r="W1" s="126"/>
      <c r="X1" s="126"/>
    </row>
    <row r="2" spans="1:24" ht="12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Q2" s="126"/>
      <c r="R2" s="126"/>
      <c r="S2" s="126"/>
      <c r="T2" s="126"/>
      <c r="U2" s="126"/>
      <c r="V2" s="126"/>
      <c r="W2" s="126"/>
      <c r="X2" s="126"/>
    </row>
    <row r="3" spans="1:24" ht="12.7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Q3" s="126"/>
      <c r="R3" s="126"/>
      <c r="S3" s="126"/>
      <c r="T3" s="126"/>
      <c r="U3" s="126"/>
      <c r="V3" s="126"/>
      <c r="W3" s="126"/>
      <c r="X3" s="126"/>
    </row>
    <row r="4" spans="1:24" ht="1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Q4" s="114"/>
      <c r="R4" s="114"/>
      <c r="S4" s="114"/>
      <c r="T4" s="114"/>
      <c r="U4" s="114"/>
      <c r="V4" s="114"/>
      <c r="W4" s="114"/>
      <c r="X4" s="114"/>
    </row>
    <row r="5" spans="1:24" s="1" customFormat="1" ht="15.75">
      <c r="A5" s="2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0"/>
      <c r="P5" s="81"/>
      <c r="Q5" s="128" t="s">
        <v>166</v>
      </c>
      <c r="R5" s="128"/>
      <c r="S5" s="128"/>
      <c r="T5" s="128"/>
      <c r="U5" s="128"/>
      <c r="V5" s="128"/>
      <c r="W5" s="128"/>
      <c r="X5" s="128"/>
    </row>
    <row r="6" spans="1:24" s="1" customFormat="1" ht="14.25" customHeight="1">
      <c r="A6" s="17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  <c r="P6" s="82"/>
      <c r="Q6" s="128"/>
      <c r="R6" s="128"/>
      <c r="S6" s="128"/>
      <c r="T6" s="128"/>
      <c r="U6" s="128"/>
      <c r="V6" s="128"/>
      <c r="W6" s="128"/>
      <c r="X6" s="128"/>
    </row>
    <row r="7" spans="1:24" s="1" customFormat="1" ht="7.5" customHeight="1">
      <c r="A7" s="17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3"/>
      <c r="P7" s="82"/>
      <c r="Q7" s="128"/>
      <c r="R7" s="128"/>
      <c r="S7" s="128"/>
      <c r="T7" s="128"/>
      <c r="U7" s="128"/>
      <c r="V7" s="128"/>
      <c r="W7" s="128"/>
      <c r="X7" s="128"/>
    </row>
    <row r="8" spans="1:24" s="1" customFormat="1" ht="15.75">
      <c r="A8" s="17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3"/>
      <c r="P8" s="82"/>
      <c r="Q8" s="84"/>
      <c r="R8" s="84"/>
      <c r="S8" s="84"/>
      <c r="T8" s="84"/>
      <c r="U8" s="84"/>
      <c r="V8" s="84"/>
      <c r="W8" s="84"/>
      <c r="X8" s="85"/>
    </row>
    <row r="9" spans="1:24" s="1" customFormat="1" ht="15.75">
      <c r="A9" s="17"/>
      <c r="B9" s="122" t="s">
        <v>167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</row>
    <row r="10" spans="1:24" s="1" customFormat="1" ht="15.75">
      <c r="A10" s="17"/>
      <c r="B10" s="123" t="s">
        <v>168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</row>
    <row r="11" spans="1:24" s="1" customFormat="1" ht="15.75">
      <c r="A11" s="17"/>
      <c r="B11" s="124" t="s">
        <v>151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</row>
    <row r="12" spans="1:24" s="1" customFormat="1" ht="15.75">
      <c r="A12" s="18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0"/>
      <c r="P12" s="87"/>
      <c r="Q12" s="88"/>
      <c r="R12" s="88"/>
      <c r="S12" s="88"/>
      <c r="T12" s="88"/>
      <c r="U12" s="88"/>
      <c r="V12" s="88"/>
      <c r="W12" s="88"/>
      <c r="X12" s="89"/>
    </row>
    <row r="13" spans="1:24" s="1" customFormat="1" ht="15.75">
      <c r="A13" s="18"/>
      <c r="B13" s="81" t="s">
        <v>124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0"/>
      <c r="P13" s="90"/>
      <c r="Q13" s="91"/>
      <c r="R13" s="91"/>
      <c r="S13" s="91"/>
      <c r="T13" s="91"/>
      <c r="U13" s="91"/>
      <c r="V13" s="91"/>
      <c r="W13" s="91"/>
      <c r="X13" s="92"/>
    </row>
    <row r="14" spans="1:24" s="1" customFormat="1" ht="15.75">
      <c r="A14" s="18"/>
      <c r="B14" s="117" t="s">
        <v>155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</row>
    <row r="15" spans="1:24" s="1" customFormat="1" ht="15.75">
      <c r="A15" s="18"/>
      <c r="B15" s="117" t="s">
        <v>156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</row>
    <row r="16" spans="1:24" s="1" customFormat="1" ht="15.75">
      <c r="A16" s="18"/>
      <c r="B16" s="117" t="s">
        <v>120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88"/>
      <c r="R16" s="88"/>
      <c r="S16" s="88"/>
      <c r="T16" s="88"/>
      <c r="U16" s="88"/>
      <c r="V16" s="88"/>
      <c r="W16" s="88"/>
      <c r="X16" s="89"/>
    </row>
    <row r="17" spans="1:24" s="1" customFormat="1" ht="15.75" customHeight="1">
      <c r="A17" s="18"/>
      <c r="B17" s="117" t="s">
        <v>121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88"/>
      <c r="R17" s="88"/>
      <c r="S17" s="88"/>
      <c r="T17" s="88"/>
      <c r="U17" s="88"/>
      <c r="V17" s="88"/>
      <c r="W17" s="88"/>
      <c r="X17" s="89"/>
    </row>
    <row r="18" spans="1:24" s="1" customFormat="1" ht="15.75">
      <c r="A18" s="18"/>
      <c r="B18" s="117" t="s">
        <v>122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</row>
    <row r="19" spans="1:150" s="11" customFormat="1" ht="15.75" customHeight="1">
      <c r="A19" s="18"/>
      <c r="B19" s="117" t="s">
        <v>123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</row>
    <row r="20" spans="1:150" s="11" customFormat="1" ht="19.5" customHeight="1">
      <c r="A20" s="18"/>
      <c r="B20" s="117" t="s">
        <v>125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</row>
    <row r="21" spans="1:24" s="3" customFormat="1" ht="30" customHeight="1">
      <c r="A21" s="119" t="s">
        <v>147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6" t="s">
        <v>126</v>
      </c>
      <c r="P21" s="127" t="s">
        <v>127</v>
      </c>
      <c r="Q21" s="120" t="s">
        <v>128</v>
      </c>
      <c r="R21" s="120"/>
      <c r="S21" s="120"/>
      <c r="T21" s="120"/>
      <c r="U21" s="120"/>
      <c r="V21" s="120"/>
      <c r="W21" s="121" t="s">
        <v>129</v>
      </c>
      <c r="X21" s="121"/>
    </row>
    <row r="22" spans="1:24" s="3" customFormat="1" ht="48" customHeight="1">
      <c r="A22" s="118" t="s">
        <v>143</v>
      </c>
      <c r="B22" s="118"/>
      <c r="C22" s="118"/>
      <c r="D22" s="119" t="s">
        <v>144</v>
      </c>
      <c r="E22" s="119"/>
      <c r="F22" s="118" t="s">
        <v>145</v>
      </c>
      <c r="G22" s="118"/>
      <c r="H22" s="119" t="s">
        <v>146</v>
      </c>
      <c r="I22" s="119"/>
      <c r="J22" s="119"/>
      <c r="K22" s="119"/>
      <c r="L22" s="119"/>
      <c r="M22" s="119"/>
      <c r="N22" s="119"/>
      <c r="O22" s="116"/>
      <c r="P22" s="127"/>
      <c r="Q22" s="37" t="s">
        <v>130</v>
      </c>
      <c r="R22" s="37" t="s">
        <v>131</v>
      </c>
      <c r="S22" s="37" t="s">
        <v>132</v>
      </c>
      <c r="T22" s="37" t="s">
        <v>152</v>
      </c>
      <c r="U22" s="37" t="s">
        <v>153</v>
      </c>
      <c r="V22" s="37" t="s">
        <v>154</v>
      </c>
      <c r="W22" s="37" t="s">
        <v>133</v>
      </c>
      <c r="X22" s="25" t="s">
        <v>134</v>
      </c>
    </row>
    <row r="23" spans="1:150" s="112" customFormat="1" ht="24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94" t="s">
        <v>157</v>
      </c>
      <c r="P23" s="75" t="s">
        <v>135</v>
      </c>
      <c r="Q23" s="76">
        <f>Q32+Q149</f>
        <v>7393.400000000001</v>
      </c>
      <c r="R23" s="76">
        <f aca="true" t="shared" si="0" ref="R23:W23">R32+R149</f>
        <v>9230.6</v>
      </c>
      <c r="S23" s="76">
        <f t="shared" si="0"/>
        <v>9878.2</v>
      </c>
      <c r="T23" s="76">
        <f t="shared" si="0"/>
        <v>7759.2</v>
      </c>
      <c r="U23" s="76">
        <f t="shared" si="0"/>
        <v>7759.2</v>
      </c>
      <c r="V23" s="76">
        <f t="shared" si="0"/>
        <v>7759.2</v>
      </c>
      <c r="W23" s="76">
        <f t="shared" si="0"/>
        <v>49779.8</v>
      </c>
      <c r="X23" s="77">
        <v>2019</v>
      </c>
      <c r="Y23" s="110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</row>
    <row r="24" spans="1:150" s="4" customFormat="1" ht="41.2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95" t="s">
        <v>158</v>
      </c>
      <c r="P24" s="63" t="s">
        <v>136</v>
      </c>
      <c r="Q24" s="74" t="s">
        <v>136</v>
      </c>
      <c r="R24" s="74" t="s">
        <v>136</v>
      </c>
      <c r="S24" s="74" t="s">
        <v>136</v>
      </c>
      <c r="T24" s="74" t="s">
        <v>136</v>
      </c>
      <c r="U24" s="74" t="s">
        <v>136</v>
      </c>
      <c r="V24" s="74" t="s">
        <v>136</v>
      </c>
      <c r="W24" s="74" t="s">
        <v>136</v>
      </c>
      <c r="X24" s="63" t="s">
        <v>136</v>
      </c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</row>
    <row r="25" spans="1:150" s="20" customFormat="1" ht="38.25">
      <c r="A25" s="28"/>
      <c r="B25" s="28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04" t="s">
        <v>87</v>
      </c>
      <c r="P25" s="22" t="s">
        <v>137</v>
      </c>
      <c r="Q25" s="38">
        <v>6</v>
      </c>
      <c r="R25" s="38">
        <v>6</v>
      </c>
      <c r="S25" s="38">
        <v>6</v>
      </c>
      <c r="T25" s="38">
        <v>6</v>
      </c>
      <c r="U25" s="38">
        <v>6</v>
      </c>
      <c r="V25" s="38">
        <v>6</v>
      </c>
      <c r="W25" s="39">
        <v>6</v>
      </c>
      <c r="X25" s="24">
        <v>2019</v>
      </c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</row>
    <row r="26" spans="1:150" s="21" customFormat="1" ht="75.75" customHeight="1">
      <c r="A26" s="50"/>
      <c r="B26" s="50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105" t="s">
        <v>88</v>
      </c>
      <c r="P26" s="52" t="s">
        <v>137</v>
      </c>
      <c r="Q26" s="53">
        <v>20</v>
      </c>
      <c r="R26" s="53">
        <v>20</v>
      </c>
      <c r="S26" s="53">
        <v>20</v>
      </c>
      <c r="T26" s="53">
        <v>20</v>
      </c>
      <c r="U26" s="53">
        <v>20</v>
      </c>
      <c r="V26" s="53">
        <v>20</v>
      </c>
      <c r="W26" s="78">
        <v>20</v>
      </c>
      <c r="X26" s="54">
        <v>2019</v>
      </c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</row>
    <row r="27" spans="1:150" s="21" customFormat="1" ht="64.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106" t="s">
        <v>89</v>
      </c>
      <c r="P27" s="57" t="s">
        <v>137</v>
      </c>
      <c r="Q27" s="64">
        <v>4.5</v>
      </c>
      <c r="R27" s="64">
        <v>5</v>
      </c>
      <c r="S27" s="64">
        <v>5</v>
      </c>
      <c r="T27" s="64">
        <v>5</v>
      </c>
      <c r="U27" s="64">
        <v>5</v>
      </c>
      <c r="V27" s="64">
        <v>5</v>
      </c>
      <c r="W27" s="64">
        <v>5</v>
      </c>
      <c r="X27" s="59">
        <v>2019</v>
      </c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</row>
    <row r="28" spans="1:24" ht="54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07" t="s">
        <v>90</v>
      </c>
      <c r="P28" s="63" t="s">
        <v>137</v>
      </c>
      <c r="Q28" s="31">
        <f>Q64</f>
        <v>6.2</v>
      </c>
      <c r="R28" s="31">
        <f aca="true" t="shared" si="1" ref="R28:W28">R64</f>
        <v>6.754438341434156</v>
      </c>
      <c r="S28" s="31">
        <f t="shared" si="1"/>
        <v>5.453365544545816</v>
      </c>
      <c r="T28" s="31">
        <f t="shared" si="1"/>
        <v>0</v>
      </c>
      <c r="U28" s="31">
        <f t="shared" si="1"/>
        <v>0</v>
      </c>
      <c r="V28" s="31">
        <f t="shared" si="1"/>
        <v>0</v>
      </c>
      <c r="W28" s="31">
        <f t="shared" si="1"/>
        <v>0</v>
      </c>
      <c r="X28" s="23">
        <v>2019</v>
      </c>
    </row>
    <row r="29" spans="1:150" s="21" customFormat="1" ht="27.75" customHeight="1">
      <c r="A29" s="14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04" t="s">
        <v>91</v>
      </c>
      <c r="P29" s="12" t="s">
        <v>137</v>
      </c>
      <c r="Q29" s="30">
        <v>0.3</v>
      </c>
      <c r="R29" s="30">
        <v>0.3</v>
      </c>
      <c r="S29" s="30">
        <v>0.3</v>
      </c>
      <c r="T29" s="30">
        <v>0.3</v>
      </c>
      <c r="U29" s="30">
        <v>0.3</v>
      </c>
      <c r="V29" s="30">
        <v>0.3</v>
      </c>
      <c r="W29" s="31">
        <v>0.3</v>
      </c>
      <c r="X29" s="23">
        <v>2019</v>
      </c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</row>
    <row r="30" spans="1:150" s="21" customFormat="1" ht="27" customHeight="1">
      <c r="A30" s="14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04" t="s">
        <v>92</v>
      </c>
      <c r="P30" s="12" t="s">
        <v>135</v>
      </c>
      <c r="Q30" s="30">
        <v>45000</v>
      </c>
      <c r="R30" s="30">
        <v>30000</v>
      </c>
      <c r="S30" s="30">
        <v>29000</v>
      </c>
      <c r="T30" s="31">
        <v>28000</v>
      </c>
      <c r="U30" s="31">
        <v>27000</v>
      </c>
      <c r="V30" s="31">
        <v>26000</v>
      </c>
      <c r="W30" s="31">
        <v>26000</v>
      </c>
      <c r="X30" s="23">
        <v>2019</v>
      </c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</row>
    <row r="31" spans="1:24" ht="40.5" customHeight="1">
      <c r="A31" s="14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04" t="s">
        <v>93</v>
      </c>
      <c r="P31" s="12" t="s">
        <v>137</v>
      </c>
      <c r="Q31" s="30">
        <v>70</v>
      </c>
      <c r="R31" s="30">
        <v>80.5</v>
      </c>
      <c r="S31" s="30">
        <v>81</v>
      </c>
      <c r="T31" s="30">
        <v>81.5</v>
      </c>
      <c r="U31" s="30">
        <v>82</v>
      </c>
      <c r="V31" s="30">
        <v>82.5</v>
      </c>
      <c r="W31" s="30">
        <v>82.5</v>
      </c>
      <c r="X31" s="23">
        <v>2019</v>
      </c>
    </row>
    <row r="32" spans="1:150" s="6" customFormat="1" ht="29.25" customHeight="1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96" t="s">
        <v>149</v>
      </c>
      <c r="P32" s="32" t="s">
        <v>135</v>
      </c>
      <c r="Q32" s="40">
        <f aca="true" t="shared" si="2" ref="Q32:V32">Q33+Q45+Q65</f>
        <v>1158.8</v>
      </c>
      <c r="R32" s="40">
        <f t="shared" si="2"/>
        <v>2300</v>
      </c>
      <c r="S32" s="40">
        <f t="shared" si="2"/>
        <v>3000</v>
      </c>
      <c r="T32" s="40">
        <f t="shared" si="2"/>
        <v>1000</v>
      </c>
      <c r="U32" s="40">
        <f t="shared" si="2"/>
        <v>1000</v>
      </c>
      <c r="V32" s="40">
        <f t="shared" si="2"/>
        <v>1000</v>
      </c>
      <c r="W32" s="41">
        <f>V32+U32+T32+S32+R32+Q32</f>
        <v>9458.8</v>
      </c>
      <c r="X32" s="33">
        <v>2019</v>
      </c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</row>
    <row r="33" spans="1:150" s="7" customFormat="1" ht="38.25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97" t="s">
        <v>159</v>
      </c>
      <c r="P33" s="35" t="s">
        <v>135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36">
        <v>2019</v>
      </c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</row>
    <row r="34" spans="1:24" ht="38.25" customHeight="1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04" t="s">
        <v>160</v>
      </c>
      <c r="P34" s="12" t="s">
        <v>137</v>
      </c>
      <c r="Q34" s="30">
        <v>100</v>
      </c>
      <c r="R34" s="30">
        <v>100</v>
      </c>
      <c r="S34" s="30">
        <v>100</v>
      </c>
      <c r="T34" s="30">
        <v>100</v>
      </c>
      <c r="U34" s="30">
        <v>100</v>
      </c>
      <c r="V34" s="30">
        <v>100</v>
      </c>
      <c r="W34" s="30">
        <v>100</v>
      </c>
      <c r="X34" s="23">
        <v>2019</v>
      </c>
    </row>
    <row r="35" spans="1:24" ht="39" customHeight="1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04" t="s">
        <v>161</v>
      </c>
      <c r="P35" s="12" t="s">
        <v>138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9">
        <v>0</v>
      </c>
      <c r="X35" s="23">
        <v>2019</v>
      </c>
    </row>
    <row r="36" spans="1:150" s="8" customFormat="1" ht="38.25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98" t="s">
        <v>94</v>
      </c>
      <c r="P36" s="13" t="s">
        <v>139</v>
      </c>
      <c r="Q36" s="47">
        <v>1</v>
      </c>
      <c r="R36" s="47">
        <v>1</v>
      </c>
      <c r="S36" s="47">
        <v>1</v>
      </c>
      <c r="T36" s="47">
        <v>1</v>
      </c>
      <c r="U36" s="47">
        <v>1</v>
      </c>
      <c r="V36" s="47">
        <v>1</v>
      </c>
      <c r="W36" s="47">
        <v>1</v>
      </c>
      <c r="X36" s="34">
        <v>2019</v>
      </c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</row>
    <row r="37" spans="1:24" ht="38.25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04" t="s">
        <v>95</v>
      </c>
      <c r="P37" s="12" t="s">
        <v>137</v>
      </c>
      <c r="Q37" s="30">
        <v>10</v>
      </c>
      <c r="R37" s="30">
        <v>30</v>
      </c>
      <c r="S37" s="30">
        <v>50</v>
      </c>
      <c r="T37" s="30">
        <v>50</v>
      </c>
      <c r="U37" s="30">
        <v>50</v>
      </c>
      <c r="V37" s="30">
        <v>50</v>
      </c>
      <c r="W37" s="39">
        <v>50</v>
      </c>
      <c r="X37" s="23">
        <v>2019</v>
      </c>
    </row>
    <row r="38" spans="1:150" s="8" customFormat="1" ht="38.25">
      <c r="A38" s="14"/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98" t="s">
        <v>96</v>
      </c>
      <c r="P38" s="13" t="s">
        <v>139</v>
      </c>
      <c r="Q38" s="47">
        <v>1</v>
      </c>
      <c r="R38" s="47">
        <v>1</v>
      </c>
      <c r="S38" s="47">
        <v>1</v>
      </c>
      <c r="T38" s="47">
        <v>1</v>
      </c>
      <c r="U38" s="47">
        <v>1</v>
      </c>
      <c r="V38" s="47">
        <v>1</v>
      </c>
      <c r="W38" s="47">
        <v>1</v>
      </c>
      <c r="X38" s="34">
        <v>2019</v>
      </c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</row>
    <row r="39" spans="1:24" ht="26.25" customHeight="1">
      <c r="A39" s="50"/>
      <c r="B39" s="50"/>
      <c r="C39" s="50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105" t="s">
        <v>97</v>
      </c>
      <c r="P39" s="52" t="s">
        <v>137</v>
      </c>
      <c r="Q39" s="53">
        <v>50</v>
      </c>
      <c r="R39" s="53">
        <v>80</v>
      </c>
      <c r="S39" s="53">
        <v>100</v>
      </c>
      <c r="T39" s="53">
        <v>100</v>
      </c>
      <c r="U39" s="53">
        <v>100</v>
      </c>
      <c r="V39" s="53">
        <v>100</v>
      </c>
      <c r="W39" s="53">
        <v>100</v>
      </c>
      <c r="X39" s="54">
        <v>2019</v>
      </c>
    </row>
    <row r="40" spans="1:24" ht="40.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106" t="s">
        <v>98</v>
      </c>
      <c r="P40" s="57" t="s">
        <v>138</v>
      </c>
      <c r="Q40" s="58">
        <v>4</v>
      </c>
      <c r="R40" s="58">
        <v>4</v>
      </c>
      <c r="S40" s="58">
        <v>4</v>
      </c>
      <c r="T40" s="58">
        <v>4</v>
      </c>
      <c r="U40" s="58">
        <v>4</v>
      </c>
      <c r="V40" s="58">
        <v>4</v>
      </c>
      <c r="W40" s="58">
        <v>4</v>
      </c>
      <c r="X40" s="59">
        <v>2019</v>
      </c>
    </row>
    <row r="41" spans="1:150" s="8" customFormat="1" ht="30.7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99" t="s">
        <v>99</v>
      </c>
      <c r="P41" s="60" t="s">
        <v>139</v>
      </c>
      <c r="Q41" s="61">
        <v>1</v>
      </c>
      <c r="R41" s="61">
        <v>1</v>
      </c>
      <c r="S41" s="61">
        <v>1</v>
      </c>
      <c r="T41" s="61">
        <v>1</v>
      </c>
      <c r="U41" s="61">
        <v>1</v>
      </c>
      <c r="V41" s="61">
        <v>1</v>
      </c>
      <c r="W41" s="61">
        <v>1</v>
      </c>
      <c r="X41" s="62">
        <v>2019</v>
      </c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</row>
    <row r="42" spans="1:24" ht="41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106" t="s">
        <v>100</v>
      </c>
      <c r="P42" s="57" t="s">
        <v>138</v>
      </c>
      <c r="Q42" s="58">
        <v>2</v>
      </c>
      <c r="R42" s="58">
        <v>2</v>
      </c>
      <c r="S42" s="58">
        <v>2</v>
      </c>
      <c r="T42" s="58">
        <v>2</v>
      </c>
      <c r="U42" s="58">
        <v>2</v>
      </c>
      <c r="V42" s="58">
        <v>2</v>
      </c>
      <c r="W42" s="58">
        <v>2</v>
      </c>
      <c r="X42" s="59">
        <v>2019</v>
      </c>
    </row>
    <row r="43" spans="1:150" s="8" customFormat="1" ht="51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99" t="s">
        <v>101</v>
      </c>
      <c r="P43" s="60" t="s">
        <v>139</v>
      </c>
      <c r="Q43" s="61">
        <v>1</v>
      </c>
      <c r="R43" s="61">
        <v>1</v>
      </c>
      <c r="S43" s="61">
        <v>1</v>
      </c>
      <c r="T43" s="61">
        <v>1</v>
      </c>
      <c r="U43" s="61">
        <v>1</v>
      </c>
      <c r="V43" s="61">
        <v>1</v>
      </c>
      <c r="W43" s="61">
        <v>1</v>
      </c>
      <c r="X43" s="62">
        <v>2019</v>
      </c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</row>
    <row r="44" spans="1:24" ht="63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106" t="s">
        <v>75</v>
      </c>
      <c r="P44" s="57" t="s">
        <v>137</v>
      </c>
      <c r="Q44" s="64">
        <v>100</v>
      </c>
      <c r="R44" s="64">
        <v>100</v>
      </c>
      <c r="S44" s="64">
        <v>100</v>
      </c>
      <c r="T44" s="64">
        <v>100</v>
      </c>
      <c r="U44" s="64">
        <v>100</v>
      </c>
      <c r="V44" s="64">
        <v>100</v>
      </c>
      <c r="W44" s="64">
        <v>100</v>
      </c>
      <c r="X44" s="59">
        <v>2019</v>
      </c>
    </row>
    <row r="45" spans="1:150" s="7" customFormat="1" ht="29.2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100" t="s">
        <v>86</v>
      </c>
      <c r="P45" s="65" t="s">
        <v>135</v>
      </c>
      <c r="Q45" s="66">
        <f>Q55</f>
        <v>1158.8</v>
      </c>
      <c r="R45" s="66">
        <f aca="true" t="shared" si="3" ref="R45:W45">R55</f>
        <v>2300</v>
      </c>
      <c r="S45" s="66">
        <f t="shared" si="3"/>
        <v>3000</v>
      </c>
      <c r="T45" s="66">
        <f t="shared" si="3"/>
        <v>1000</v>
      </c>
      <c r="U45" s="66">
        <f t="shared" si="3"/>
        <v>1000</v>
      </c>
      <c r="V45" s="66">
        <f t="shared" si="3"/>
        <v>1000</v>
      </c>
      <c r="W45" s="66">
        <f t="shared" si="3"/>
        <v>9458.8</v>
      </c>
      <c r="X45" s="67">
        <v>2019</v>
      </c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</row>
    <row r="46" spans="1:24" ht="4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106" t="s">
        <v>162</v>
      </c>
      <c r="P46" s="57" t="s">
        <v>140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4">
        <v>0</v>
      </c>
      <c r="W46" s="64">
        <v>0</v>
      </c>
      <c r="X46" s="59">
        <v>2019</v>
      </c>
    </row>
    <row r="47" spans="1:24" ht="40.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106" t="s">
        <v>163</v>
      </c>
      <c r="P47" s="57" t="s">
        <v>137</v>
      </c>
      <c r="Q47" s="64">
        <v>100</v>
      </c>
      <c r="R47" s="64">
        <v>100</v>
      </c>
      <c r="S47" s="64">
        <v>100</v>
      </c>
      <c r="T47" s="64">
        <v>100</v>
      </c>
      <c r="U47" s="64">
        <v>100</v>
      </c>
      <c r="V47" s="64">
        <v>100</v>
      </c>
      <c r="W47" s="64">
        <v>100</v>
      </c>
      <c r="X47" s="59">
        <v>2019</v>
      </c>
    </row>
    <row r="48" spans="1:24" ht="25.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106" t="s">
        <v>164</v>
      </c>
      <c r="P48" s="57" t="s">
        <v>137</v>
      </c>
      <c r="Q48" s="79">
        <v>100</v>
      </c>
      <c r="R48" s="79">
        <v>100</v>
      </c>
      <c r="S48" s="79">
        <v>100</v>
      </c>
      <c r="T48" s="79">
        <v>100</v>
      </c>
      <c r="U48" s="79">
        <v>100</v>
      </c>
      <c r="V48" s="79">
        <v>100</v>
      </c>
      <c r="W48" s="79">
        <v>100</v>
      </c>
      <c r="X48" s="59">
        <v>2019</v>
      </c>
    </row>
    <row r="49" spans="1:24" ht="25.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106" t="s">
        <v>165</v>
      </c>
      <c r="P49" s="57" t="s">
        <v>135</v>
      </c>
      <c r="Q49" s="64">
        <v>25000</v>
      </c>
      <c r="R49" s="64">
        <v>25000</v>
      </c>
      <c r="S49" s="64">
        <v>20000</v>
      </c>
      <c r="T49" s="64">
        <v>0</v>
      </c>
      <c r="U49" s="64">
        <v>0</v>
      </c>
      <c r="V49" s="64">
        <v>0</v>
      </c>
      <c r="W49" s="64">
        <v>0</v>
      </c>
      <c r="X49" s="59">
        <v>2019</v>
      </c>
    </row>
    <row r="50" spans="1:150" s="8" customFormat="1" ht="5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99" t="s">
        <v>102</v>
      </c>
      <c r="P50" s="60" t="s">
        <v>139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  <c r="V50" s="61">
        <v>0</v>
      </c>
      <c r="W50" s="61">
        <v>0</v>
      </c>
      <c r="X50" s="62">
        <v>2019</v>
      </c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</row>
    <row r="51" spans="1:24" ht="29.2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106" t="s">
        <v>103</v>
      </c>
      <c r="P51" s="57" t="s">
        <v>137</v>
      </c>
      <c r="Q51" s="64">
        <v>0</v>
      </c>
      <c r="R51" s="64">
        <v>0</v>
      </c>
      <c r="S51" s="64">
        <v>0</v>
      </c>
      <c r="T51" s="64">
        <v>0</v>
      </c>
      <c r="U51" s="64">
        <v>0</v>
      </c>
      <c r="V51" s="64">
        <v>0</v>
      </c>
      <c r="W51" s="64">
        <v>0</v>
      </c>
      <c r="X51" s="59">
        <v>2019</v>
      </c>
    </row>
    <row r="52" spans="1:150" s="8" customFormat="1" ht="52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99" t="s">
        <v>104</v>
      </c>
      <c r="P52" s="60" t="s">
        <v>139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2">
        <v>2019</v>
      </c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</row>
    <row r="53" spans="1:24" ht="26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106" t="s">
        <v>105</v>
      </c>
      <c r="P53" s="57" t="s">
        <v>138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9">
        <v>2019</v>
      </c>
    </row>
    <row r="54" spans="1:24" ht="39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106" t="s">
        <v>106</v>
      </c>
      <c r="P54" s="57" t="s">
        <v>138</v>
      </c>
      <c r="Q54" s="58">
        <v>0</v>
      </c>
      <c r="R54" s="58">
        <v>0</v>
      </c>
      <c r="S54" s="58">
        <v>0</v>
      </c>
      <c r="T54" s="58">
        <v>0</v>
      </c>
      <c r="U54" s="58">
        <v>0</v>
      </c>
      <c r="V54" s="58">
        <v>0</v>
      </c>
      <c r="W54" s="58">
        <v>0</v>
      </c>
      <c r="X54" s="59">
        <v>2019</v>
      </c>
    </row>
    <row r="55" spans="1:150" s="9" customFormat="1" ht="26.25" customHeight="1">
      <c r="A55" s="56">
        <v>6</v>
      </c>
      <c r="B55" s="56">
        <v>9</v>
      </c>
      <c r="C55" s="56">
        <v>2</v>
      </c>
      <c r="D55" s="56">
        <v>1</v>
      </c>
      <c r="E55" s="56">
        <v>3</v>
      </c>
      <c r="F55" s="56">
        <v>0</v>
      </c>
      <c r="G55" s="56">
        <v>1</v>
      </c>
      <c r="H55" s="56">
        <v>1</v>
      </c>
      <c r="I55" s="56">
        <v>2</v>
      </c>
      <c r="J55" s="56">
        <v>1</v>
      </c>
      <c r="K55" s="56">
        <v>1</v>
      </c>
      <c r="L55" s="56">
        <v>0</v>
      </c>
      <c r="M55" s="56">
        <v>0</v>
      </c>
      <c r="N55" s="56">
        <v>3</v>
      </c>
      <c r="O55" s="99" t="s">
        <v>107</v>
      </c>
      <c r="P55" s="60" t="s">
        <v>135</v>
      </c>
      <c r="Q55" s="68">
        <v>1158.8</v>
      </c>
      <c r="R55" s="68">
        <v>2300</v>
      </c>
      <c r="S55" s="68">
        <v>3000</v>
      </c>
      <c r="T55" s="68">
        <v>1000</v>
      </c>
      <c r="U55" s="68">
        <v>1000</v>
      </c>
      <c r="V55" s="68">
        <v>1000</v>
      </c>
      <c r="W55" s="68">
        <f>V55+U55+T55+S55+R55+Q55</f>
        <v>9458.8</v>
      </c>
      <c r="X55" s="62">
        <v>2019</v>
      </c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</row>
    <row r="56" spans="1:24" ht="63.7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106" t="s">
        <v>108</v>
      </c>
      <c r="P56" s="57" t="s">
        <v>137</v>
      </c>
      <c r="Q56" s="64">
        <v>100</v>
      </c>
      <c r="R56" s="64">
        <v>100</v>
      </c>
      <c r="S56" s="64">
        <v>100</v>
      </c>
      <c r="T56" s="64">
        <v>100</v>
      </c>
      <c r="U56" s="64">
        <v>100</v>
      </c>
      <c r="V56" s="64">
        <v>100</v>
      </c>
      <c r="W56" s="64">
        <v>100</v>
      </c>
      <c r="X56" s="59">
        <v>2019</v>
      </c>
    </row>
    <row r="57" spans="1:24" ht="38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07" t="s">
        <v>109</v>
      </c>
      <c r="P57" s="63" t="s">
        <v>140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f>Q57+R57+S57</f>
        <v>0</v>
      </c>
      <c r="X57" s="23">
        <v>2019</v>
      </c>
    </row>
    <row r="58" spans="1:24" ht="50.25" customHeight="1">
      <c r="A58" s="14"/>
      <c r="B58" s="14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04" t="s">
        <v>110</v>
      </c>
      <c r="P58" s="12" t="s">
        <v>137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1">
        <f>Q58+R58+S58</f>
        <v>0</v>
      </c>
      <c r="X58" s="23">
        <v>2019</v>
      </c>
    </row>
    <row r="59" spans="1:150" s="8" customFormat="1" ht="39.75" customHeight="1">
      <c r="A59" s="14"/>
      <c r="B59" s="14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98" t="s">
        <v>111</v>
      </c>
      <c r="P59" s="13" t="s">
        <v>139</v>
      </c>
      <c r="Q59" s="47">
        <v>1</v>
      </c>
      <c r="R59" s="47">
        <v>1</v>
      </c>
      <c r="S59" s="47">
        <v>1</v>
      </c>
      <c r="T59" s="47">
        <v>1</v>
      </c>
      <c r="U59" s="47">
        <v>1</v>
      </c>
      <c r="V59" s="47">
        <v>1</v>
      </c>
      <c r="W59" s="47">
        <v>1</v>
      </c>
      <c r="X59" s="34">
        <v>2019</v>
      </c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</row>
    <row r="60" spans="1:24" ht="42" customHeight="1">
      <c r="A60" s="14"/>
      <c r="B60" s="14"/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04" t="s">
        <v>112</v>
      </c>
      <c r="P60" s="12" t="s">
        <v>137</v>
      </c>
      <c r="Q60" s="30">
        <v>97</v>
      </c>
      <c r="R60" s="30">
        <v>100</v>
      </c>
      <c r="S60" s="30">
        <v>100</v>
      </c>
      <c r="T60" s="31">
        <v>100</v>
      </c>
      <c r="U60" s="31">
        <v>100</v>
      </c>
      <c r="V60" s="31">
        <v>100</v>
      </c>
      <c r="W60" s="31">
        <v>100</v>
      </c>
      <c r="X60" s="23">
        <v>2019</v>
      </c>
    </row>
    <row r="61" spans="1:24" ht="50.25" customHeight="1">
      <c r="A61" s="14"/>
      <c r="B61" s="14"/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04" t="s">
        <v>113</v>
      </c>
      <c r="P61" s="12" t="s">
        <v>137</v>
      </c>
      <c r="Q61" s="30">
        <v>15</v>
      </c>
      <c r="R61" s="30">
        <v>13</v>
      </c>
      <c r="S61" s="30">
        <v>11</v>
      </c>
      <c r="T61" s="30">
        <v>0</v>
      </c>
      <c r="U61" s="30">
        <v>0</v>
      </c>
      <c r="V61" s="30">
        <v>0</v>
      </c>
      <c r="W61" s="30">
        <v>0</v>
      </c>
      <c r="X61" s="23">
        <v>2019</v>
      </c>
    </row>
    <row r="62" spans="1:24" ht="51">
      <c r="A62" s="14"/>
      <c r="B62" s="14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04" t="s">
        <v>114</v>
      </c>
      <c r="P62" s="12" t="s">
        <v>137</v>
      </c>
      <c r="Q62" s="30">
        <v>5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23">
        <v>2019</v>
      </c>
    </row>
    <row r="63" spans="1:150" s="8" customFormat="1" ht="63.75">
      <c r="A63" s="14"/>
      <c r="B63" s="14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98" t="s">
        <v>115</v>
      </c>
      <c r="P63" s="13" t="s">
        <v>139</v>
      </c>
      <c r="Q63" s="47">
        <v>1</v>
      </c>
      <c r="R63" s="47">
        <v>1</v>
      </c>
      <c r="S63" s="47">
        <v>1</v>
      </c>
      <c r="T63" s="47">
        <v>1</v>
      </c>
      <c r="U63" s="47">
        <v>1</v>
      </c>
      <c r="V63" s="47">
        <v>1</v>
      </c>
      <c r="W63" s="47">
        <v>1</v>
      </c>
      <c r="X63" s="34">
        <v>2019</v>
      </c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</row>
    <row r="64" spans="1:24" ht="48.75" customHeight="1">
      <c r="A64" s="14"/>
      <c r="B64" s="14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08" t="s">
        <v>0</v>
      </c>
      <c r="P64" s="12" t="s">
        <v>137</v>
      </c>
      <c r="Q64" s="30">
        <v>6.2</v>
      </c>
      <c r="R64" s="30">
        <f>R49/R70*100</f>
        <v>6.754438341434156</v>
      </c>
      <c r="S64" s="30">
        <f>S49/S70*100</f>
        <v>5.453365544545816</v>
      </c>
      <c r="T64" s="30">
        <f>T49/T70*100</f>
        <v>0</v>
      </c>
      <c r="U64" s="30">
        <f>U49/U70*100</f>
        <v>0</v>
      </c>
      <c r="V64" s="30">
        <f>V49/V70*100</f>
        <v>0</v>
      </c>
      <c r="W64" s="31">
        <v>0</v>
      </c>
      <c r="X64" s="23">
        <v>2019</v>
      </c>
    </row>
    <row r="65" spans="1:150" s="7" customFormat="1" ht="37.5" customHeight="1">
      <c r="A65" s="14"/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97" t="s">
        <v>85</v>
      </c>
      <c r="P65" s="35" t="s">
        <v>135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3">
        <f>Q65+R65+S65</f>
        <v>0</v>
      </c>
      <c r="X65" s="36">
        <v>2019</v>
      </c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</row>
    <row r="66" spans="1:24" ht="51.75" customHeight="1">
      <c r="A66" s="14"/>
      <c r="B66" s="14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04" t="s">
        <v>76</v>
      </c>
      <c r="P66" s="12" t="s">
        <v>137</v>
      </c>
      <c r="Q66" s="30">
        <v>100</v>
      </c>
      <c r="R66" s="30">
        <v>100</v>
      </c>
      <c r="S66" s="30">
        <v>100</v>
      </c>
      <c r="T66" s="30">
        <v>100</v>
      </c>
      <c r="U66" s="30">
        <v>100</v>
      </c>
      <c r="V66" s="30">
        <v>100</v>
      </c>
      <c r="W66" s="30">
        <v>100</v>
      </c>
      <c r="X66" s="23">
        <v>2019</v>
      </c>
    </row>
    <row r="67" spans="1:24" ht="27.75" customHeight="1">
      <c r="A67" s="14"/>
      <c r="B67" s="14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04" t="s">
        <v>77</v>
      </c>
      <c r="P67" s="12" t="s">
        <v>137</v>
      </c>
      <c r="Q67" s="30">
        <v>100</v>
      </c>
      <c r="R67" s="30">
        <v>100</v>
      </c>
      <c r="S67" s="30">
        <v>100</v>
      </c>
      <c r="T67" s="30">
        <v>100</v>
      </c>
      <c r="U67" s="30">
        <v>100</v>
      </c>
      <c r="V67" s="30">
        <v>100</v>
      </c>
      <c r="W67" s="30">
        <v>100</v>
      </c>
      <c r="X67" s="23">
        <v>2019</v>
      </c>
    </row>
    <row r="68" spans="1:24" ht="26.25" customHeight="1">
      <c r="A68" s="50"/>
      <c r="B68" s="50"/>
      <c r="C68" s="50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105" t="s">
        <v>78</v>
      </c>
      <c r="P68" s="52" t="s">
        <v>137</v>
      </c>
      <c r="Q68" s="53">
        <v>105</v>
      </c>
      <c r="R68" s="53">
        <v>105</v>
      </c>
      <c r="S68" s="53">
        <v>105</v>
      </c>
      <c r="T68" s="53">
        <v>105</v>
      </c>
      <c r="U68" s="53">
        <v>105</v>
      </c>
      <c r="V68" s="53">
        <v>105</v>
      </c>
      <c r="W68" s="53">
        <v>105</v>
      </c>
      <c r="X68" s="54">
        <v>2019</v>
      </c>
    </row>
    <row r="69" spans="1:24" ht="38.2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106" t="s">
        <v>79</v>
      </c>
      <c r="P69" s="57" t="s">
        <v>141</v>
      </c>
      <c r="Q69" s="58">
        <v>1</v>
      </c>
      <c r="R69" s="58">
        <v>1</v>
      </c>
      <c r="S69" s="58">
        <v>1</v>
      </c>
      <c r="T69" s="58">
        <v>1</v>
      </c>
      <c r="U69" s="58">
        <v>1</v>
      </c>
      <c r="V69" s="58">
        <v>1</v>
      </c>
      <c r="W69" s="58">
        <v>1</v>
      </c>
      <c r="X69" s="59">
        <v>2019</v>
      </c>
    </row>
    <row r="70" spans="1:24" ht="29.2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07" t="s">
        <v>80</v>
      </c>
      <c r="P70" s="63" t="s">
        <v>135</v>
      </c>
      <c r="Q70" s="115">
        <v>412672.8</v>
      </c>
      <c r="R70" s="115">
        <v>370127</v>
      </c>
      <c r="S70" s="115">
        <v>366746</v>
      </c>
      <c r="T70" s="115">
        <v>363710</v>
      </c>
      <c r="U70" s="115">
        <v>363710</v>
      </c>
      <c r="V70" s="115">
        <v>363710</v>
      </c>
      <c r="W70" s="115">
        <f>V70+U70+T70+S70+R70+Q70</f>
        <v>2240675.8</v>
      </c>
      <c r="X70" s="23">
        <v>2019</v>
      </c>
    </row>
    <row r="71" spans="1:150" s="8" customFormat="1" ht="42" customHeight="1">
      <c r="A71" s="14"/>
      <c r="B71" s="14"/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98" t="s">
        <v>1</v>
      </c>
      <c r="P71" s="13" t="s">
        <v>139</v>
      </c>
      <c r="Q71" s="47">
        <v>1</v>
      </c>
      <c r="R71" s="47">
        <v>1</v>
      </c>
      <c r="S71" s="47">
        <v>1</v>
      </c>
      <c r="T71" s="47">
        <v>1</v>
      </c>
      <c r="U71" s="47">
        <v>1</v>
      </c>
      <c r="V71" s="47">
        <v>1</v>
      </c>
      <c r="W71" s="47">
        <v>1</v>
      </c>
      <c r="X71" s="34">
        <v>2019</v>
      </c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</row>
    <row r="72" spans="1:24" ht="37.5" customHeight="1">
      <c r="A72" s="14"/>
      <c r="B72" s="14"/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04" t="s">
        <v>2</v>
      </c>
      <c r="P72" s="12" t="s">
        <v>137</v>
      </c>
      <c r="Q72" s="30">
        <v>100</v>
      </c>
      <c r="R72" s="30">
        <v>100</v>
      </c>
      <c r="S72" s="30">
        <v>100</v>
      </c>
      <c r="T72" s="30">
        <v>100</v>
      </c>
      <c r="U72" s="30">
        <v>100</v>
      </c>
      <c r="V72" s="30">
        <v>100</v>
      </c>
      <c r="W72" s="31">
        <v>100</v>
      </c>
      <c r="X72" s="23">
        <v>2019</v>
      </c>
    </row>
    <row r="73" spans="1:150" s="8" customFormat="1" ht="38.25" customHeight="1">
      <c r="A73" s="14"/>
      <c r="B73" s="14"/>
      <c r="C73" s="14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98" t="s">
        <v>3</v>
      </c>
      <c r="P73" s="13" t="s">
        <v>139</v>
      </c>
      <c r="Q73" s="47">
        <v>1</v>
      </c>
      <c r="R73" s="47">
        <v>1</v>
      </c>
      <c r="S73" s="47">
        <v>1</v>
      </c>
      <c r="T73" s="47">
        <v>1</v>
      </c>
      <c r="U73" s="47">
        <v>1</v>
      </c>
      <c r="V73" s="47">
        <v>1</v>
      </c>
      <c r="W73" s="47">
        <v>1</v>
      </c>
      <c r="X73" s="34">
        <v>2019</v>
      </c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</row>
    <row r="74" spans="1:24" ht="51" customHeight="1">
      <c r="A74" s="14"/>
      <c r="B74" s="14"/>
      <c r="C74" s="14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04" t="s">
        <v>4</v>
      </c>
      <c r="P74" s="12" t="s">
        <v>137</v>
      </c>
      <c r="Q74" s="30">
        <v>100</v>
      </c>
      <c r="R74" s="30">
        <v>100</v>
      </c>
      <c r="S74" s="30">
        <v>100</v>
      </c>
      <c r="T74" s="30">
        <v>100</v>
      </c>
      <c r="U74" s="30">
        <v>100</v>
      </c>
      <c r="V74" s="30">
        <v>100</v>
      </c>
      <c r="W74" s="31">
        <v>100</v>
      </c>
      <c r="X74" s="23">
        <v>2019</v>
      </c>
    </row>
    <row r="75" spans="1:24" ht="47.25" customHeight="1">
      <c r="A75" s="14"/>
      <c r="B75" s="14"/>
      <c r="C75" s="14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04" t="s">
        <v>5</v>
      </c>
      <c r="P75" s="12" t="s">
        <v>137</v>
      </c>
      <c r="Q75" s="30">
        <v>80</v>
      </c>
      <c r="R75" s="30">
        <v>80</v>
      </c>
      <c r="S75" s="30">
        <v>80</v>
      </c>
      <c r="T75" s="31">
        <v>80</v>
      </c>
      <c r="U75" s="31">
        <v>80</v>
      </c>
      <c r="V75" s="31">
        <v>80</v>
      </c>
      <c r="W75" s="31">
        <v>80</v>
      </c>
      <c r="X75" s="23">
        <v>2019</v>
      </c>
    </row>
    <row r="76" spans="1:24" ht="36.75" customHeight="1">
      <c r="A76" s="14"/>
      <c r="B76" s="14"/>
      <c r="C76" s="14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04" t="s">
        <v>6</v>
      </c>
      <c r="P76" s="12" t="s">
        <v>137</v>
      </c>
      <c r="Q76" s="30">
        <v>100</v>
      </c>
      <c r="R76" s="30">
        <v>100</v>
      </c>
      <c r="S76" s="30">
        <v>100</v>
      </c>
      <c r="T76" s="30">
        <v>100</v>
      </c>
      <c r="U76" s="30">
        <v>100</v>
      </c>
      <c r="V76" s="30">
        <v>100</v>
      </c>
      <c r="W76" s="31">
        <v>100</v>
      </c>
      <c r="X76" s="23">
        <v>2019</v>
      </c>
    </row>
    <row r="77" spans="1:150" s="8" customFormat="1" ht="53.25" customHeight="1">
      <c r="A77" s="14"/>
      <c r="B77" s="14"/>
      <c r="C77" s="14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98" t="s">
        <v>7</v>
      </c>
      <c r="P77" s="13" t="s">
        <v>139</v>
      </c>
      <c r="Q77" s="47">
        <v>1</v>
      </c>
      <c r="R77" s="47">
        <v>1</v>
      </c>
      <c r="S77" s="47">
        <v>1</v>
      </c>
      <c r="T77" s="47">
        <v>1</v>
      </c>
      <c r="U77" s="47">
        <v>1</v>
      </c>
      <c r="V77" s="47">
        <v>1</v>
      </c>
      <c r="W77" s="47">
        <v>1</v>
      </c>
      <c r="X77" s="34">
        <v>2019</v>
      </c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</row>
    <row r="78" spans="1:24" ht="36.75" customHeight="1">
      <c r="A78" s="14"/>
      <c r="B78" s="14"/>
      <c r="C78" s="14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04" t="s">
        <v>8</v>
      </c>
      <c r="P78" s="12" t="s">
        <v>137</v>
      </c>
      <c r="Q78" s="30">
        <v>100</v>
      </c>
      <c r="R78" s="30">
        <v>100</v>
      </c>
      <c r="S78" s="30">
        <v>100</v>
      </c>
      <c r="T78" s="30">
        <v>100</v>
      </c>
      <c r="U78" s="30">
        <v>100</v>
      </c>
      <c r="V78" s="30">
        <v>100</v>
      </c>
      <c r="W78" s="31">
        <v>100</v>
      </c>
      <c r="X78" s="23">
        <v>2019</v>
      </c>
    </row>
    <row r="79" spans="1:24" ht="50.25" customHeight="1">
      <c r="A79" s="14"/>
      <c r="B79" s="14"/>
      <c r="C79" s="14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04" t="s">
        <v>9</v>
      </c>
      <c r="P79" s="12" t="s">
        <v>137</v>
      </c>
      <c r="Q79" s="30">
        <v>100</v>
      </c>
      <c r="R79" s="30">
        <v>100</v>
      </c>
      <c r="S79" s="30">
        <v>100</v>
      </c>
      <c r="T79" s="30">
        <v>100</v>
      </c>
      <c r="U79" s="30">
        <v>100</v>
      </c>
      <c r="V79" s="30">
        <v>100</v>
      </c>
      <c r="W79" s="31">
        <v>100</v>
      </c>
      <c r="X79" s="23">
        <v>2019</v>
      </c>
    </row>
    <row r="80" spans="1:150" s="8" customFormat="1" ht="36" customHeight="1">
      <c r="A80" s="14"/>
      <c r="B80" s="14"/>
      <c r="C80" s="14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98" t="s">
        <v>10</v>
      </c>
      <c r="P80" s="13" t="s">
        <v>139</v>
      </c>
      <c r="Q80" s="47">
        <v>1</v>
      </c>
      <c r="R80" s="47">
        <v>1</v>
      </c>
      <c r="S80" s="47">
        <v>1</v>
      </c>
      <c r="T80" s="47">
        <v>1</v>
      </c>
      <c r="U80" s="47">
        <v>1</v>
      </c>
      <c r="V80" s="47">
        <v>1</v>
      </c>
      <c r="W80" s="47">
        <v>1</v>
      </c>
      <c r="X80" s="48">
        <v>2019</v>
      </c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</row>
    <row r="81" spans="1:24" ht="51" customHeight="1">
      <c r="A81" s="50"/>
      <c r="B81" s="50"/>
      <c r="C81" s="50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105" t="s">
        <v>11</v>
      </c>
      <c r="P81" s="52" t="s">
        <v>137</v>
      </c>
      <c r="Q81" s="53">
        <v>100</v>
      </c>
      <c r="R81" s="53">
        <v>100</v>
      </c>
      <c r="S81" s="53">
        <v>100</v>
      </c>
      <c r="T81" s="53">
        <v>100</v>
      </c>
      <c r="U81" s="53">
        <v>100</v>
      </c>
      <c r="V81" s="53">
        <v>100</v>
      </c>
      <c r="W81" s="53">
        <v>100</v>
      </c>
      <c r="X81" s="54">
        <v>2019</v>
      </c>
    </row>
    <row r="82" spans="1:24" ht="38.2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106" t="s">
        <v>12</v>
      </c>
      <c r="P82" s="57" t="s">
        <v>138</v>
      </c>
      <c r="Q82" s="58">
        <v>4</v>
      </c>
      <c r="R82" s="58">
        <v>4</v>
      </c>
      <c r="S82" s="58">
        <v>4</v>
      </c>
      <c r="T82" s="58">
        <v>4</v>
      </c>
      <c r="U82" s="58">
        <v>4</v>
      </c>
      <c r="V82" s="58">
        <v>4</v>
      </c>
      <c r="W82" s="58">
        <v>24</v>
      </c>
      <c r="X82" s="59">
        <v>2019</v>
      </c>
    </row>
    <row r="83" spans="1:24" ht="76.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106" t="s">
        <v>13</v>
      </c>
      <c r="P83" s="57" t="s">
        <v>137</v>
      </c>
      <c r="Q83" s="64">
        <v>50</v>
      </c>
      <c r="R83" s="64">
        <v>55</v>
      </c>
      <c r="S83" s="64">
        <v>60</v>
      </c>
      <c r="T83" s="64">
        <v>60</v>
      </c>
      <c r="U83" s="64">
        <v>60</v>
      </c>
      <c r="V83" s="64">
        <v>60</v>
      </c>
      <c r="W83" s="64">
        <v>60</v>
      </c>
      <c r="X83" s="59">
        <v>2019</v>
      </c>
    </row>
    <row r="84" spans="1:150" s="8" customFormat="1" ht="30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01" t="s">
        <v>14</v>
      </c>
      <c r="P84" s="55" t="s">
        <v>139</v>
      </c>
      <c r="Q84" s="48">
        <v>1</v>
      </c>
      <c r="R84" s="48">
        <v>1</v>
      </c>
      <c r="S84" s="48">
        <v>1</v>
      </c>
      <c r="T84" s="48">
        <v>1</v>
      </c>
      <c r="U84" s="48">
        <v>1</v>
      </c>
      <c r="V84" s="48">
        <v>1</v>
      </c>
      <c r="W84" s="48">
        <v>1</v>
      </c>
      <c r="X84" s="34">
        <v>2019</v>
      </c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</row>
    <row r="85" spans="1:24" ht="66.75" customHeight="1">
      <c r="A85" s="14"/>
      <c r="B85" s="14"/>
      <c r="C85" s="14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04" t="s">
        <v>15</v>
      </c>
      <c r="P85" s="12" t="s">
        <v>137</v>
      </c>
      <c r="Q85" s="30">
        <v>100</v>
      </c>
      <c r="R85" s="30">
        <v>100</v>
      </c>
      <c r="S85" s="30">
        <v>100</v>
      </c>
      <c r="T85" s="30">
        <v>100</v>
      </c>
      <c r="U85" s="30">
        <v>100</v>
      </c>
      <c r="V85" s="30">
        <v>100</v>
      </c>
      <c r="W85" s="30">
        <v>100</v>
      </c>
      <c r="X85" s="23">
        <v>2019</v>
      </c>
    </row>
    <row r="86" spans="1:24" ht="76.5" customHeight="1">
      <c r="A86" s="14"/>
      <c r="B86" s="14"/>
      <c r="C86" s="14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04" t="s">
        <v>16</v>
      </c>
      <c r="P86" s="12" t="s">
        <v>142</v>
      </c>
      <c r="Q86" s="46">
        <v>1</v>
      </c>
      <c r="R86" s="46">
        <v>1</v>
      </c>
      <c r="S86" s="46">
        <v>1</v>
      </c>
      <c r="T86" s="46">
        <v>1</v>
      </c>
      <c r="U86" s="46">
        <v>1</v>
      </c>
      <c r="V86" s="46">
        <v>1</v>
      </c>
      <c r="W86" s="46">
        <v>1</v>
      </c>
      <c r="X86" s="23">
        <v>2019</v>
      </c>
    </row>
    <row r="87" spans="1:150" s="8" customFormat="1" ht="38.25" customHeight="1">
      <c r="A87" s="14"/>
      <c r="B87" s="14"/>
      <c r="C87" s="14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98" t="s">
        <v>17</v>
      </c>
      <c r="P87" s="13" t="s">
        <v>139</v>
      </c>
      <c r="Q87" s="47">
        <v>1</v>
      </c>
      <c r="R87" s="47">
        <v>1</v>
      </c>
      <c r="S87" s="47">
        <v>1</v>
      </c>
      <c r="T87" s="47">
        <v>1</v>
      </c>
      <c r="U87" s="47">
        <v>1</v>
      </c>
      <c r="V87" s="47">
        <v>1</v>
      </c>
      <c r="W87" s="47">
        <v>1</v>
      </c>
      <c r="X87" s="34">
        <v>2019</v>
      </c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</row>
    <row r="88" spans="1:24" ht="52.5" customHeight="1">
      <c r="A88" s="14"/>
      <c r="B88" s="14"/>
      <c r="C88" s="14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04" t="s">
        <v>18</v>
      </c>
      <c r="P88" s="12" t="s">
        <v>137</v>
      </c>
      <c r="Q88" s="30">
        <v>100</v>
      </c>
      <c r="R88" s="30">
        <v>100</v>
      </c>
      <c r="S88" s="30">
        <v>100</v>
      </c>
      <c r="T88" s="30">
        <v>100</v>
      </c>
      <c r="U88" s="30">
        <v>100</v>
      </c>
      <c r="V88" s="30">
        <v>100</v>
      </c>
      <c r="W88" s="31">
        <v>100</v>
      </c>
      <c r="X88" s="23">
        <v>2019</v>
      </c>
    </row>
    <row r="89" spans="1:150" s="8" customFormat="1" ht="53.25" customHeight="1">
      <c r="A89" s="14"/>
      <c r="B89" s="14"/>
      <c r="C89" s="14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98" t="s">
        <v>19</v>
      </c>
      <c r="P89" s="13" t="s">
        <v>139</v>
      </c>
      <c r="Q89" s="47">
        <v>1</v>
      </c>
      <c r="R89" s="47">
        <v>1</v>
      </c>
      <c r="S89" s="47">
        <v>1</v>
      </c>
      <c r="T89" s="47">
        <v>1</v>
      </c>
      <c r="U89" s="47">
        <v>1</v>
      </c>
      <c r="V89" s="47">
        <v>1</v>
      </c>
      <c r="W89" s="47">
        <v>1</v>
      </c>
      <c r="X89" s="34">
        <v>2019</v>
      </c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</row>
    <row r="90" spans="1:24" ht="53.25" customHeight="1">
      <c r="A90" s="14"/>
      <c r="B90" s="14"/>
      <c r="C90" s="14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04" t="s">
        <v>20</v>
      </c>
      <c r="P90" s="12" t="s">
        <v>139</v>
      </c>
      <c r="Q90" s="46">
        <v>1</v>
      </c>
      <c r="R90" s="46">
        <v>1</v>
      </c>
      <c r="S90" s="46">
        <v>1</v>
      </c>
      <c r="T90" s="46">
        <v>1</v>
      </c>
      <c r="U90" s="46">
        <v>1</v>
      </c>
      <c r="V90" s="46">
        <v>1</v>
      </c>
      <c r="W90" s="46">
        <v>1</v>
      </c>
      <c r="X90" s="23">
        <v>2019</v>
      </c>
    </row>
    <row r="91" spans="1:150" s="8" customFormat="1" ht="36.75" customHeight="1">
      <c r="A91" s="14"/>
      <c r="B91" s="14"/>
      <c r="C91" s="14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98" t="s">
        <v>21</v>
      </c>
      <c r="P91" s="13" t="s">
        <v>139</v>
      </c>
      <c r="Q91" s="47">
        <v>1</v>
      </c>
      <c r="R91" s="47">
        <v>1</v>
      </c>
      <c r="S91" s="47">
        <v>1</v>
      </c>
      <c r="T91" s="47">
        <v>1</v>
      </c>
      <c r="U91" s="47">
        <v>1</v>
      </c>
      <c r="V91" s="47">
        <v>1</v>
      </c>
      <c r="W91" s="47">
        <v>1</v>
      </c>
      <c r="X91" s="34">
        <v>2019</v>
      </c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</row>
    <row r="92" spans="1:24" ht="36" customHeight="1">
      <c r="A92" s="14"/>
      <c r="B92" s="14"/>
      <c r="C92" s="14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04" t="s">
        <v>22</v>
      </c>
      <c r="P92" s="12" t="s">
        <v>139</v>
      </c>
      <c r="Q92" s="46">
        <v>1</v>
      </c>
      <c r="R92" s="46">
        <v>1</v>
      </c>
      <c r="S92" s="46">
        <v>1</v>
      </c>
      <c r="T92" s="46">
        <v>1</v>
      </c>
      <c r="U92" s="46">
        <v>1</v>
      </c>
      <c r="V92" s="46">
        <v>1</v>
      </c>
      <c r="W92" s="46">
        <v>1</v>
      </c>
      <c r="X92" s="23">
        <v>2019</v>
      </c>
    </row>
    <row r="93" spans="1:24" ht="26.25" customHeight="1">
      <c r="A93" s="50"/>
      <c r="B93" s="50"/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105" t="s">
        <v>74</v>
      </c>
      <c r="P93" s="52" t="s">
        <v>137</v>
      </c>
      <c r="Q93" s="53">
        <v>103</v>
      </c>
      <c r="R93" s="53">
        <v>103</v>
      </c>
      <c r="S93" s="53">
        <v>103</v>
      </c>
      <c r="T93" s="53">
        <v>103</v>
      </c>
      <c r="U93" s="53">
        <v>103</v>
      </c>
      <c r="V93" s="53">
        <v>103</v>
      </c>
      <c r="W93" s="53">
        <v>103</v>
      </c>
      <c r="X93" s="54">
        <v>2019</v>
      </c>
    </row>
    <row r="94" spans="1:150" s="8" customFormat="1" ht="77.2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99" t="s">
        <v>23</v>
      </c>
      <c r="P94" s="60" t="s">
        <v>139</v>
      </c>
      <c r="Q94" s="61">
        <v>1</v>
      </c>
      <c r="R94" s="61">
        <v>1</v>
      </c>
      <c r="S94" s="61">
        <v>1</v>
      </c>
      <c r="T94" s="61">
        <v>1</v>
      </c>
      <c r="U94" s="61">
        <v>1</v>
      </c>
      <c r="V94" s="61">
        <v>1</v>
      </c>
      <c r="W94" s="61">
        <v>1</v>
      </c>
      <c r="X94" s="62">
        <v>2019</v>
      </c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</row>
    <row r="95" spans="1:24" ht="24.7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106" t="s">
        <v>24</v>
      </c>
      <c r="P95" s="57" t="s">
        <v>137</v>
      </c>
      <c r="Q95" s="64">
        <v>105</v>
      </c>
      <c r="R95" s="64">
        <v>105</v>
      </c>
      <c r="S95" s="64">
        <v>105</v>
      </c>
      <c r="T95" s="64">
        <v>105</v>
      </c>
      <c r="U95" s="64">
        <v>105</v>
      </c>
      <c r="V95" s="64">
        <v>105</v>
      </c>
      <c r="W95" s="64">
        <v>105</v>
      </c>
      <c r="X95" s="59">
        <v>2019</v>
      </c>
    </row>
    <row r="96" spans="1:150" s="8" customFormat="1" ht="75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01" t="s">
        <v>25</v>
      </c>
      <c r="P96" s="55" t="s">
        <v>139</v>
      </c>
      <c r="Q96" s="48">
        <v>1</v>
      </c>
      <c r="R96" s="48">
        <v>1</v>
      </c>
      <c r="S96" s="48">
        <v>1</v>
      </c>
      <c r="T96" s="48">
        <v>1</v>
      </c>
      <c r="U96" s="48">
        <v>1</v>
      </c>
      <c r="V96" s="48">
        <v>1</v>
      </c>
      <c r="W96" s="48">
        <v>1</v>
      </c>
      <c r="X96" s="34">
        <v>2019</v>
      </c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</row>
    <row r="97" spans="1:24" ht="51" customHeight="1">
      <c r="A97" s="14"/>
      <c r="B97" s="14"/>
      <c r="C97" s="14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04" t="s">
        <v>26</v>
      </c>
      <c r="P97" s="12" t="s">
        <v>138</v>
      </c>
      <c r="Q97" s="46">
        <v>8</v>
      </c>
      <c r="R97" s="46">
        <v>8</v>
      </c>
      <c r="S97" s="46">
        <v>8</v>
      </c>
      <c r="T97" s="46">
        <v>8</v>
      </c>
      <c r="U97" s="46">
        <v>8</v>
      </c>
      <c r="V97" s="46">
        <v>8</v>
      </c>
      <c r="W97" s="46">
        <v>8</v>
      </c>
      <c r="X97" s="23">
        <v>2019</v>
      </c>
    </row>
    <row r="98" spans="1:24" ht="39.75" customHeight="1">
      <c r="A98" s="14"/>
      <c r="B98" s="14"/>
      <c r="C98" s="14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04" t="s">
        <v>27</v>
      </c>
      <c r="P98" s="12" t="s">
        <v>137</v>
      </c>
      <c r="Q98" s="30">
        <v>35</v>
      </c>
      <c r="R98" s="30">
        <v>35</v>
      </c>
      <c r="S98" s="30">
        <v>35</v>
      </c>
      <c r="T98" s="30">
        <v>35</v>
      </c>
      <c r="U98" s="30">
        <v>35</v>
      </c>
      <c r="V98" s="30">
        <v>35</v>
      </c>
      <c r="W98" s="30">
        <v>35</v>
      </c>
      <c r="X98" s="23">
        <v>2019</v>
      </c>
    </row>
    <row r="99" spans="1:150" s="8" customFormat="1" ht="53.25" customHeight="1">
      <c r="A99" s="14"/>
      <c r="B99" s="14"/>
      <c r="C99" s="14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98" t="s">
        <v>28</v>
      </c>
      <c r="P99" s="13" t="s">
        <v>139</v>
      </c>
      <c r="Q99" s="47">
        <v>1</v>
      </c>
      <c r="R99" s="47">
        <v>1</v>
      </c>
      <c r="S99" s="47">
        <v>1</v>
      </c>
      <c r="T99" s="47">
        <v>1</v>
      </c>
      <c r="U99" s="47">
        <v>1</v>
      </c>
      <c r="V99" s="47">
        <v>1</v>
      </c>
      <c r="W99" s="47">
        <v>1</v>
      </c>
      <c r="X99" s="34">
        <v>2019</v>
      </c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</row>
    <row r="100" spans="1:24" ht="37.5" customHeight="1">
      <c r="A100" s="14"/>
      <c r="B100" s="14"/>
      <c r="C100" s="14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04" t="s">
        <v>29</v>
      </c>
      <c r="P100" s="12" t="s">
        <v>137</v>
      </c>
      <c r="Q100" s="30">
        <v>93</v>
      </c>
      <c r="R100" s="30">
        <v>90</v>
      </c>
      <c r="S100" s="30">
        <v>87</v>
      </c>
      <c r="T100" s="30">
        <v>86</v>
      </c>
      <c r="U100" s="30">
        <v>85</v>
      </c>
      <c r="V100" s="30">
        <v>84</v>
      </c>
      <c r="W100" s="30">
        <v>84</v>
      </c>
      <c r="X100" s="23">
        <v>2019</v>
      </c>
    </row>
    <row r="101" spans="1:24" ht="60" customHeight="1">
      <c r="A101" s="14"/>
      <c r="B101" s="14"/>
      <c r="C101" s="14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04" t="s">
        <v>30</v>
      </c>
      <c r="P101" s="12" t="s">
        <v>137</v>
      </c>
      <c r="Q101" s="30">
        <v>90</v>
      </c>
      <c r="R101" s="30">
        <v>66.7</v>
      </c>
      <c r="S101" s="30">
        <v>96.7</v>
      </c>
      <c r="T101" s="30">
        <v>96.6</v>
      </c>
      <c r="U101" s="30">
        <v>96.4</v>
      </c>
      <c r="V101" s="30">
        <v>96.3</v>
      </c>
      <c r="W101" s="30">
        <v>96.3</v>
      </c>
      <c r="X101" s="23">
        <v>2019</v>
      </c>
    </row>
    <row r="102" spans="1:150" s="4" customFormat="1" ht="41.25" customHeight="1">
      <c r="A102" s="14"/>
      <c r="B102" s="14"/>
      <c r="C102" s="14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96" t="s">
        <v>148</v>
      </c>
      <c r="P102" s="32" t="s">
        <v>135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1">
        <v>0</v>
      </c>
      <c r="X102" s="33">
        <v>2019</v>
      </c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</row>
    <row r="103" spans="1:150" s="7" customFormat="1" ht="40.5" customHeight="1">
      <c r="A103" s="14"/>
      <c r="B103" s="14"/>
      <c r="C103" s="14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97" t="s">
        <v>81</v>
      </c>
      <c r="P103" s="35" t="s">
        <v>135</v>
      </c>
      <c r="Q103" s="42">
        <v>0</v>
      </c>
      <c r="R103" s="42">
        <v>0</v>
      </c>
      <c r="S103" s="42">
        <v>0</v>
      </c>
      <c r="T103" s="42">
        <v>0</v>
      </c>
      <c r="U103" s="42">
        <v>0</v>
      </c>
      <c r="V103" s="42">
        <v>0</v>
      </c>
      <c r="W103" s="43">
        <v>0</v>
      </c>
      <c r="X103" s="36">
        <v>2019</v>
      </c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</row>
    <row r="104" spans="1:24" ht="38.25">
      <c r="A104" s="14"/>
      <c r="B104" s="14"/>
      <c r="C104" s="14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04" t="s">
        <v>82</v>
      </c>
      <c r="P104" s="12" t="s">
        <v>137</v>
      </c>
      <c r="Q104" s="30">
        <v>98</v>
      </c>
      <c r="R104" s="30">
        <v>98</v>
      </c>
      <c r="S104" s="30">
        <v>98</v>
      </c>
      <c r="T104" s="30">
        <v>98</v>
      </c>
      <c r="U104" s="30">
        <v>98</v>
      </c>
      <c r="V104" s="30">
        <v>98</v>
      </c>
      <c r="W104" s="30">
        <v>98</v>
      </c>
      <c r="X104" s="23">
        <v>2019</v>
      </c>
    </row>
    <row r="105" spans="1:150" s="8" customFormat="1" ht="37.5" customHeight="1">
      <c r="A105" s="50"/>
      <c r="B105" s="50"/>
      <c r="C105" s="50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102" t="s">
        <v>31</v>
      </c>
      <c r="P105" s="69" t="s">
        <v>139</v>
      </c>
      <c r="Q105" s="70">
        <v>1</v>
      </c>
      <c r="R105" s="70">
        <v>1</v>
      </c>
      <c r="S105" s="70">
        <v>1</v>
      </c>
      <c r="T105" s="70">
        <v>1</v>
      </c>
      <c r="U105" s="70">
        <v>1</v>
      </c>
      <c r="V105" s="70">
        <v>1</v>
      </c>
      <c r="W105" s="70">
        <v>1</v>
      </c>
      <c r="X105" s="71">
        <v>2019</v>
      </c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</row>
    <row r="106" spans="1:24" ht="38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106" t="s">
        <v>32</v>
      </c>
      <c r="P106" s="57" t="s">
        <v>139</v>
      </c>
      <c r="Q106" s="58">
        <v>1</v>
      </c>
      <c r="R106" s="58">
        <v>1</v>
      </c>
      <c r="S106" s="58">
        <v>1</v>
      </c>
      <c r="T106" s="58">
        <v>1</v>
      </c>
      <c r="U106" s="58">
        <v>1</v>
      </c>
      <c r="V106" s="58">
        <v>1</v>
      </c>
      <c r="W106" s="58">
        <v>1</v>
      </c>
      <c r="X106" s="59">
        <v>2019</v>
      </c>
    </row>
    <row r="107" spans="1:24" ht="50.2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07" t="s">
        <v>33</v>
      </c>
      <c r="P107" s="63" t="s">
        <v>137</v>
      </c>
      <c r="Q107" s="31">
        <v>100</v>
      </c>
      <c r="R107" s="31">
        <v>100</v>
      </c>
      <c r="S107" s="31">
        <v>100</v>
      </c>
      <c r="T107" s="31">
        <v>100</v>
      </c>
      <c r="U107" s="31">
        <v>100</v>
      </c>
      <c r="V107" s="31">
        <v>100</v>
      </c>
      <c r="W107" s="31">
        <v>100</v>
      </c>
      <c r="X107" s="23">
        <v>2019</v>
      </c>
    </row>
    <row r="108" spans="1:24" ht="53.25" customHeight="1">
      <c r="A108" s="14"/>
      <c r="B108" s="14"/>
      <c r="C108" s="14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04" t="s">
        <v>34</v>
      </c>
      <c r="P108" s="12" t="s">
        <v>137</v>
      </c>
      <c r="Q108" s="30">
        <v>100</v>
      </c>
      <c r="R108" s="30">
        <v>100</v>
      </c>
      <c r="S108" s="30">
        <v>100</v>
      </c>
      <c r="T108" s="30">
        <v>100</v>
      </c>
      <c r="U108" s="30">
        <v>100</v>
      </c>
      <c r="V108" s="30">
        <v>100</v>
      </c>
      <c r="W108" s="30">
        <v>100</v>
      </c>
      <c r="X108" s="23">
        <v>2019</v>
      </c>
    </row>
    <row r="109" spans="1:150" s="8" customFormat="1" ht="29.25" customHeight="1">
      <c r="A109" s="14"/>
      <c r="B109" s="14"/>
      <c r="C109" s="14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98" t="s">
        <v>35</v>
      </c>
      <c r="P109" s="13" t="s">
        <v>139</v>
      </c>
      <c r="Q109" s="47">
        <v>1</v>
      </c>
      <c r="R109" s="47">
        <v>1</v>
      </c>
      <c r="S109" s="47">
        <v>1</v>
      </c>
      <c r="T109" s="47">
        <v>1</v>
      </c>
      <c r="U109" s="47">
        <v>1</v>
      </c>
      <c r="V109" s="47">
        <v>1</v>
      </c>
      <c r="W109" s="47">
        <v>1</v>
      </c>
      <c r="X109" s="34">
        <v>2019</v>
      </c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</row>
    <row r="110" spans="1:24" ht="63" customHeight="1">
      <c r="A110" s="14"/>
      <c r="B110" s="14"/>
      <c r="C110" s="14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04" t="s">
        <v>36</v>
      </c>
      <c r="P110" s="12" t="s">
        <v>137</v>
      </c>
      <c r="Q110" s="30">
        <v>100</v>
      </c>
      <c r="R110" s="30">
        <v>100</v>
      </c>
      <c r="S110" s="30">
        <v>100</v>
      </c>
      <c r="T110" s="30">
        <v>100</v>
      </c>
      <c r="U110" s="30">
        <v>100</v>
      </c>
      <c r="V110" s="30">
        <v>100</v>
      </c>
      <c r="W110" s="30">
        <v>100</v>
      </c>
      <c r="X110" s="23">
        <v>2019</v>
      </c>
    </row>
    <row r="111" spans="1:150" s="8" customFormat="1" ht="55.5" customHeight="1">
      <c r="A111" s="14"/>
      <c r="B111" s="14"/>
      <c r="C111" s="14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98" t="s">
        <v>37</v>
      </c>
      <c r="P111" s="13" t="s">
        <v>139</v>
      </c>
      <c r="Q111" s="47">
        <v>1</v>
      </c>
      <c r="R111" s="47">
        <v>1</v>
      </c>
      <c r="S111" s="47">
        <v>1</v>
      </c>
      <c r="T111" s="47">
        <v>1</v>
      </c>
      <c r="U111" s="47">
        <v>1</v>
      </c>
      <c r="V111" s="47">
        <v>1</v>
      </c>
      <c r="W111" s="47">
        <v>1</v>
      </c>
      <c r="X111" s="34">
        <v>2019</v>
      </c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</row>
    <row r="112" spans="1:24" ht="76.5" customHeight="1">
      <c r="A112" s="14"/>
      <c r="B112" s="14"/>
      <c r="C112" s="14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04" t="s">
        <v>38</v>
      </c>
      <c r="P112" s="12" t="s">
        <v>138</v>
      </c>
      <c r="Q112" s="46">
        <v>1</v>
      </c>
      <c r="R112" s="46">
        <v>1</v>
      </c>
      <c r="S112" s="46">
        <v>1</v>
      </c>
      <c r="T112" s="46">
        <v>1</v>
      </c>
      <c r="U112" s="46">
        <v>1</v>
      </c>
      <c r="V112" s="46">
        <v>1</v>
      </c>
      <c r="W112" s="49">
        <v>1</v>
      </c>
      <c r="X112" s="23">
        <v>2019</v>
      </c>
    </row>
    <row r="113" spans="1:150" s="8" customFormat="1" ht="38.25">
      <c r="A113" s="14"/>
      <c r="B113" s="14"/>
      <c r="C113" s="14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98" t="s">
        <v>39</v>
      </c>
      <c r="P113" s="13" t="s">
        <v>139</v>
      </c>
      <c r="Q113" s="47">
        <v>1</v>
      </c>
      <c r="R113" s="47">
        <v>1</v>
      </c>
      <c r="S113" s="47">
        <v>1</v>
      </c>
      <c r="T113" s="47">
        <v>1</v>
      </c>
      <c r="U113" s="47">
        <v>1</v>
      </c>
      <c r="V113" s="47">
        <v>1</v>
      </c>
      <c r="W113" s="47">
        <v>1</v>
      </c>
      <c r="X113" s="34">
        <v>2019</v>
      </c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</row>
    <row r="114" spans="1:24" ht="38.25" customHeight="1">
      <c r="A114" s="14"/>
      <c r="B114" s="14"/>
      <c r="C114" s="14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04" t="s">
        <v>40</v>
      </c>
      <c r="P114" s="12" t="s">
        <v>138</v>
      </c>
      <c r="Q114" s="46">
        <v>1</v>
      </c>
      <c r="R114" s="46">
        <v>1</v>
      </c>
      <c r="S114" s="46">
        <v>1</v>
      </c>
      <c r="T114" s="46">
        <v>1</v>
      </c>
      <c r="U114" s="46">
        <v>1</v>
      </c>
      <c r="V114" s="46">
        <v>1</v>
      </c>
      <c r="W114" s="49">
        <v>1</v>
      </c>
      <c r="X114" s="23">
        <v>2019</v>
      </c>
    </row>
    <row r="115" spans="1:24" ht="39.75" customHeight="1">
      <c r="A115" s="14"/>
      <c r="B115" s="14"/>
      <c r="C115" s="14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04" t="s">
        <v>41</v>
      </c>
      <c r="P115" s="12" t="s">
        <v>139</v>
      </c>
      <c r="Q115" s="46">
        <v>1</v>
      </c>
      <c r="R115" s="46">
        <v>1</v>
      </c>
      <c r="S115" s="46">
        <v>1</v>
      </c>
      <c r="T115" s="46">
        <v>1</v>
      </c>
      <c r="U115" s="46">
        <v>1</v>
      </c>
      <c r="V115" s="46">
        <v>1</v>
      </c>
      <c r="W115" s="46">
        <v>1</v>
      </c>
      <c r="X115" s="23">
        <v>2019</v>
      </c>
    </row>
    <row r="116" spans="1:150" s="8" customFormat="1" ht="37.5" customHeight="1">
      <c r="A116" s="14"/>
      <c r="B116" s="14"/>
      <c r="C116" s="14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98" t="s">
        <v>42</v>
      </c>
      <c r="P116" s="13" t="s">
        <v>139</v>
      </c>
      <c r="Q116" s="47">
        <v>1</v>
      </c>
      <c r="R116" s="47">
        <v>1</v>
      </c>
      <c r="S116" s="47">
        <v>1</v>
      </c>
      <c r="T116" s="47">
        <v>1</v>
      </c>
      <c r="U116" s="47">
        <v>1</v>
      </c>
      <c r="V116" s="47">
        <v>1</v>
      </c>
      <c r="W116" s="47">
        <v>1</v>
      </c>
      <c r="X116" s="34">
        <v>2019</v>
      </c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</row>
    <row r="117" spans="1:24" ht="42.75" customHeight="1">
      <c r="A117" s="50"/>
      <c r="B117" s="50"/>
      <c r="C117" s="50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105" t="s">
        <v>43</v>
      </c>
      <c r="P117" s="52" t="s">
        <v>137</v>
      </c>
      <c r="Q117" s="53">
        <v>100</v>
      </c>
      <c r="R117" s="53">
        <v>100</v>
      </c>
      <c r="S117" s="53">
        <v>100</v>
      </c>
      <c r="T117" s="53">
        <v>100</v>
      </c>
      <c r="U117" s="53">
        <v>100</v>
      </c>
      <c r="V117" s="53">
        <v>100</v>
      </c>
      <c r="W117" s="53">
        <v>100</v>
      </c>
      <c r="X117" s="54">
        <v>2019</v>
      </c>
    </row>
    <row r="118" spans="1:24" ht="51.7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106" t="s">
        <v>44</v>
      </c>
      <c r="P118" s="57" t="s">
        <v>137</v>
      </c>
      <c r="Q118" s="64">
        <v>100</v>
      </c>
      <c r="R118" s="64">
        <v>100</v>
      </c>
      <c r="S118" s="64">
        <v>100</v>
      </c>
      <c r="T118" s="64">
        <v>100</v>
      </c>
      <c r="U118" s="64">
        <v>100</v>
      </c>
      <c r="V118" s="64">
        <v>100</v>
      </c>
      <c r="W118" s="64">
        <v>100</v>
      </c>
      <c r="X118" s="59">
        <v>2019</v>
      </c>
    </row>
    <row r="119" spans="1:24" ht="39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07" t="s">
        <v>45</v>
      </c>
      <c r="P119" s="63" t="s">
        <v>137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23">
        <v>2019</v>
      </c>
    </row>
    <row r="120" spans="1:150" s="8" customFormat="1" ht="38.25" customHeight="1">
      <c r="A120" s="14"/>
      <c r="B120" s="14"/>
      <c r="C120" s="14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98" t="s">
        <v>46</v>
      </c>
      <c r="P120" s="13" t="s">
        <v>139</v>
      </c>
      <c r="Q120" s="47">
        <v>1</v>
      </c>
      <c r="R120" s="47">
        <v>1</v>
      </c>
      <c r="S120" s="47">
        <v>1</v>
      </c>
      <c r="T120" s="47">
        <v>1</v>
      </c>
      <c r="U120" s="47">
        <v>1</v>
      </c>
      <c r="V120" s="47">
        <v>1</v>
      </c>
      <c r="W120" s="47">
        <v>1</v>
      </c>
      <c r="X120" s="34">
        <v>2019</v>
      </c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</row>
    <row r="121" spans="1:24" ht="66" customHeight="1">
      <c r="A121" s="14"/>
      <c r="B121" s="14"/>
      <c r="C121" s="14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04" t="s">
        <v>47</v>
      </c>
      <c r="P121" s="12" t="s">
        <v>137</v>
      </c>
      <c r="Q121" s="30">
        <v>100</v>
      </c>
      <c r="R121" s="30">
        <v>100</v>
      </c>
      <c r="S121" s="30">
        <v>100</v>
      </c>
      <c r="T121" s="30">
        <v>100</v>
      </c>
      <c r="U121" s="30">
        <v>100</v>
      </c>
      <c r="V121" s="30">
        <v>100</v>
      </c>
      <c r="W121" s="30">
        <v>100</v>
      </c>
      <c r="X121" s="23">
        <v>2019</v>
      </c>
    </row>
    <row r="122" spans="1:150" s="8" customFormat="1" ht="52.5" customHeight="1">
      <c r="A122" s="14"/>
      <c r="B122" s="14"/>
      <c r="C122" s="14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98" t="s">
        <v>48</v>
      </c>
      <c r="P122" s="13" t="s">
        <v>139</v>
      </c>
      <c r="Q122" s="47">
        <v>1</v>
      </c>
      <c r="R122" s="47">
        <v>1</v>
      </c>
      <c r="S122" s="47">
        <v>1</v>
      </c>
      <c r="T122" s="47">
        <v>1</v>
      </c>
      <c r="U122" s="47">
        <v>1</v>
      </c>
      <c r="V122" s="47">
        <v>1</v>
      </c>
      <c r="W122" s="47">
        <v>1</v>
      </c>
      <c r="X122" s="34">
        <v>2019</v>
      </c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</row>
    <row r="123" spans="1:24" ht="37.5" customHeight="1">
      <c r="A123" s="14"/>
      <c r="B123" s="14"/>
      <c r="C123" s="14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04" t="s">
        <v>49</v>
      </c>
      <c r="P123" s="12" t="s">
        <v>137</v>
      </c>
      <c r="Q123" s="38">
        <v>70</v>
      </c>
      <c r="R123" s="38">
        <v>74</v>
      </c>
      <c r="S123" s="38">
        <v>74</v>
      </c>
      <c r="T123" s="38">
        <v>75</v>
      </c>
      <c r="U123" s="38">
        <v>75</v>
      </c>
      <c r="V123" s="38">
        <v>75</v>
      </c>
      <c r="W123" s="38">
        <v>75</v>
      </c>
      <c r="X123" s="23">
        <v>2019</v>
      </c>
    </row>
    <row r="124" spans="1:150" s="8" customFormat="1" ht="42" customHeight="1">
      <c r="A124" s="14"/>
      <c r="B124" s="14"/>
      <c r="C124" s="14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98" t="s">
        <v>50</v>
      </c>
      <c r="P124" s="13" t="s">
        <v>139</v>
      </c>
      <c r="Q124" s="47">
        <v>1</v>
      </c>
      <c r="R124" s="47">
        <v>1</v>
      </c>
      <c r="S124" s="47">
        <v>1</v>
      </c>
      <c r="T124" s="47">
        <v>1</v>
      </c>
      <c r="U124" s="47">
        <v>1</v>
      </c>
      <c r="V124" s="47">
        <v>1</v>
      </c>
      <c r="W124" s="47">
        <v>1</v>
      </c>
      <c r="X124" s="34">
        <v>2019</v>
      </c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</row>
    <row r="125" spans="1:24" ht="51.75" customHeight="1">
      <c r="A125" s="14"/>
      <c r="B125" s="14"/>
      <c r="C125" s="14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04" t="s">
        <v>51</v>
      </c>
      <c r="P125" s="12" t="s">
        <v>137</v>
      </c>
      <c r="Q125" s="30">
        <v>100</v>
      </c>
      <c r="R125" s="30">
        <v>100</v>
      </c>
      <c r="S125" s="30">
        <v>100</v>
      </c>
      <c r="T125" s="30">
        <v>100</v>
      </c>
      <c r="U125" s="30">
        <v>100</v>
      </c>
      <c r="V125" s="30">
        <v>100</v>
      </c>
      <c r="W125" s="30">
        <v>100</v>
      </c>
      <c r="X125" s="23">
        <v>2019</v>
      </c>
    </row>
    <row r="126" spans="1:24" ht="63.75" customHeight="1">
      <c r="A126" s="14"/>
      <c r="B126" s="14"/>
      <c r="C126" s="14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04" t="s">
        <v>52</v>
      </c>
      <c r="P126" s="12" t="s">
        <v>137</v>
      </c>
      <c r="Q126" s="30">
        <v>100</v>
      </c>
      <c r="R126" s="30">
        <v>100</v>
      </c>
      <c r="S126" s="30">
        <v>100</v>
      </c>
      <c r="T126" s="30">
        <v>100</v>
      </c>
      <c r="U126" s="30">
        <v>100</v>
      </c>
      <c r="V126" s="30">
        <v>100</v>
      </c>
      <c r="W126" s="30">
        <v>100</v>
      </c>
      <c r="X126" s="23">
        <v>2019</v>
      </c>
    </row>
    <row r="127" spans="1:24" ht="53.25" customHeight="1">
      <c r="A127" s="14"/>
      <c r="B127" s="14"/>
      <c r="C127" s="14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04" t="s">
        <v>53</v>
      </c>
      <c r="P127" s="12" t="s">
        <v>137</v>
      </c>
      <c r="Q127" s="30">
        <v>0</v>
      </c>
      <c r="R127" s="30">
        <v>0</v>
      </c>
      <c r="S127" s="30">
        <v>50</v>
      </c>
      <c r="T127" s="30">
        <v>51</v>
      </c>
      <c r="U127" s="30">
        <v>51</v>
      </c>
      <c r="V127" s="30">
        <v>51</v>
      </c>
      <c r="W127" s="30">
        <v>51</v>
      </c>
      <c r="X127" s="23">
        <v>2019</v>
      </c>
    </row>
    <row r="128" spans="1:150" s="8" customFormat="1" ht="41.25" customHeight="1">
      <c r="A128" s="14"/>
      <c r="B128" s="14"/>
      <c r="C128" s="14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98" t="s">
        <v>55</v>
      </c>
      <c r="P128" s="13" t="s">
        <v>139</v>
      </c>
      <c r="Q128" s="47">
        <v>1</v>
      </c>
      <c r="R128" s="47">
        <v>1</v>
      </c>
      <c r="S128" s="47">
        <v>1</v>
      </c>
      <c r="T128" s="47">
        <v>1</v>
      </c>
      <c r="U128" s="47">
        <v>1</v>
      </c>
      <c r="V128" s="47">
        <v>1</v>
      </c>
      <c r="W128" s="47">
        <v>1</v>
      </c>
      <c r="X128" s="34">
        <v>2019</v>
      </c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</row>
    <row r="129" spans="1:24" ht="26.25" customHeight="1">
      <c r="A129" s="14"/>
      <c r="B129" s="14"/>
      <c r="C129" s="14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04" t="s">
        <v>54</v>
      </c>
      <c r="P129" s="12" t="s">
        <v>137</v>
      </c>
      <c r="Q129" s="30">
        <v>100</v>
      </c>
      <c r="R129" s="30">
        <v>100</v>
      </c>
      <c r="S129" s="30">
        <v>100</v>
      </c>
      <c r="T129" s="30">
        <v>100</v>
      </c>
      <c r="U129" s="30">
        <v>100</v>
      </c>
      <c r="V129" s="30">
        <v>100</v>
      </c>
      <c r="W129" s="30">
        <v>100</v>
      </c>
      <c r="X129" s="23">
        <v>2019</v>
      </c>
    </row>
    <row r="130" spans="1:24" ht="63.75" customHeight="1">
      <c r="A130" s="50"/>
      <c r="B130" s="50"/>
      <c r="C130" s="50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105" t="s">
        <v>56</v>
      </c>
      <c r="P130" s="52" t="s">
        <v>117</v>
      </c>
      <c r="Q130" s="72">
        <v>0</v>
      </c>
      <c r="R130" s="72">
        <v>0</v>
      </c>
      <c r="S130" s="72">
        <v>0</v>
      </c>
      <c r="T130" s="72">
        <v>0</v>
      </c>
      <c r="U130" s="72">
        <v>0</v>
      </c>
      <c r="V130" s="72">
        <v>0</v>
      </c>
      <c r="W130" s="73">
        <v>0</v>
      </c>
      <c r="X130" s="54">
        <v>2019</v>
      </c>
    </row>
    <row r="131" spans="1:24" ht="64.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106" t="s">
        <v>57</v>
      </c>
      <c r="P131" s="57" t="s">
        <v>117</v>
      </c>
      <c r="Q131" s="58">
        <v>0</v>
      </c>
      <c r="R131" s="58">
        <v>0</v>
      </c>
      <c r="S131" s="58">
        <v>0</v>
      </c>
      <c r="T131" s="58">
        <v>0</v>
      </c>
      <c r="U131" s="58">
        <v>0</v>
      </c>
      <c r="V131" s="58">
        <v>0</v>
      </c>
      <c r="W131" s="58">
        <v>0</v>
      </c>
      <c r="X131" s="59">
        <v>2019</v>
      </c>
    </row>
    <row r="132" spans="1:24" ht="88.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07" t="s">
        <v>58</v>
      </c>
      <c r="P132" s="63" t="s">
        <v>117</v>
      </c>
      <c r="Q132" s="49">
        <v>0</v>
      </c>
      <c r="R132" s="49">
        <v>0</v>
      </c>
      <c r="S132" s="49">
        <v>0</v>
      </c>
      <c r="T132" s="49">
        <v>0</v>
      </c>
      <c r="U132" s="49">
        <v>0</v>
      </c>
      <c r="V132" s="49">
        <v>0</v>
      </c>
      <c r="W132" s="49">
        <v>0</v>
      </c>
      <c r="X132" s="23">
        <v>2019</v>
      </c>
    </row>
    <row r="133" spans="1:150" s="8" customFormat="1" ht="54" customHeight="1">
      <c r="A133" s="14"/>
      <c r="B133" s="14"/>
      <c r="C133" s="14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98" t="s">
        <v>73</v>
      </c>
      <c r="P133" s="13" t="s">
        <v>139</v>
      </c>
      <c r="Q133" s="47">
        <v>1</v>
      </c>
      <c r="R133" s="47">
        <v>1</v>
      </c>
      <c r="S133" s="47">
        <v>1</v>
      </c>
      <c r="T133" s="47">
        <v>1</v>
      </c>
      <c r="U133" s="47">
        <v>1</v>
      </c>
      <c r="V133" s="47">
        <v>1</v>
      </c>
      <c r="W133" s="47">
        <v>1</v>
      </c>
      <c r="X133" s="34">
        <v>2019</v>
      </c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</row>
    <row r="134" spans="1:24" ht="51">
      <c r="A134" s="14"/>
      <c r="B134" s="14"/>
      <c r="C134" s="14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04" t="s">
        <v>59</v>
      </c>
      <c r="P134" s="12" t="s">
        <v>137</v>
      </c>
      <c r="Q134" s="30">
        <v>100</v>
      </c>
      <c r="R134" s="30">
        <v>100</v>
      </c>
      <c r="S134" s="30">
        <v>100</v>
      </c>
      <c r="T134" s="30">
        <v>100</v>
      </c>
      <c r="U134" s="30">
        <v>100</v>
      </c>
      <c r="V134" s="30">
        <v>100</v>
      </c>
      <c r="W134" s="30">
        <v>100</v>
      </c>
      <c r="X134" s="23">
        <v>2019</v>
      </c>
    </row>
    <row r="135" spans="1:24" ht="41.25" customHeight="1">
      <c r="A135" s="14"/>
      <c r="B135" s="14"/>
      <c r="C135" s="14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04" t="s">
        <v>60</v>
      </c>
      <c r="P135" s="12" t="s">
        <v>137</v>
      </c>
      <c r="Q135" s="30">
        <v>100</v>
      </c>
      <c r="R135" s="30">
        <v>100</v>
      </c>
      <c r="S135" s="30">
        <v>100</v>
      </c>
      <c r="T135" s="30">
        <v>100</v>
      </c>
      <c r="U135" s="30">
        <v>100</v>
      </c>
      <c r="V135" s="30">
        <v>100</v>
      </c>
      <c r="W135" s="30">
        <v>100</v>
      </c>
      <c r="X135" s="23">
        <v>2019</v>
      </c>
    </row>
    <row r="136" spans="1:24" ht="78" customHeight="1">
      <c r="A136" s="14"/>
      <c r="B136" s="14"/>
      <c r="C136" s="14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04" t="s">
        <v>61</v>
      </c>
      <c r="P136" s="12" t="s">
        <v>137</v>
      </c>
      <c r="Q136" s="30">
        <v>100</v>
      </c>
      <c r="R136" s="30">
        <v>100</v>
      </c>
      <c r="S136" s="30">
        <v>100</v>
      </c>
      <c r="T136" s="30">
        <v>100</v>
      </c>
      <c r="U136" s="30">
        <v>100</v>
      </c>
      <c r="V136" s="30">
        <v>100</v>
      </c>
      <c r="W136" s="30">
        <v>100</v>
      </c>
      <c r="X136" s="23">
        <v>2019</v>
      </c>
    </row>
    <row r="137" spans="1:24" ht="50.25" customHeight="1">
      <c r="A137" s="14"/>
      <c r="B137" s="14"/>
      <c r="C137" s="14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04" t="s">
        <v>62</v>
      </c>
      <c r="P137" s="12" t="s">
        <v>137</v>
      </c>
      <c r="Q137" s="30">
        <v>0</v>
      </c>
      <c r="R137" s="30">
        <v>0</v>
      </c>
      <c r="S137" s="30">
        <v>50</v>
      </c>
      <c r="T137" s="30">
        <v>51</v>
      </c>
      <c r="U137" s="30">
        <v>51</v>
      </c>
      <c r="V137" s="30">
        <v>51</v>
      </c>
      <c r="W137" s="30">
        <v>51</v>
      </c>
      <c r="X137" s="23">
        <v>2019</v>
      </c>
    </row>
    <row r="138" spans="1:24" ht="36.75" customHeight="1">
      <c r="A138" s="14"/>
      <c r="B138" s="14"/>
      <c r="C138" s="14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04" t="s">
        <v>63</v>
      </c>
      <c r="P138" s="12" t="s">
        <v>137</v>
      </c>
      <c r="Q138" s="30">
        <v>0</v>
      </c>
      <c r="R138" s="30">
        <v>0</v>
      </c>
      <c r="S138" s="30">
        <v>50</v>
      </c>
      <c r="T138" s="30">
        <v>51</v>
      </c>
      <c r="U138" s="30">
        <v>51</v>
      </c>
      <c r="V138" s="30">
        <v>51</v>
      </c>
      <c r="W138" s="30">
        <v>51</v>
      </c>
      <c r="X138" s="23">
        <v>2019</v>
      </c>
    </row>
    <row r="139" spans="1:150" s="7" customFormat="1" ht="38.25" customHeight="1">
      <c r="A139" s="14"/>
      <c r="B139" s="14"/>
      <c r="C139" s="14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97" t="s">
        <v>84</v>
      </c>
      <c r="P139" s="35" t="s">
        <v>135</v>
      </c>
      <c r="Q139" s="42">
        <v>0</v>
      </c>
      <c r="R139" s="42">
        <v>0</v>
      </c>
      <c r="S139" s="42">
        <v>0</v>
      </c>
      <c r="T139" s="42">
        <v>0</v>
      </c>
      <c r="U139" s="42">
        <v>0</v>
      </c>
      <c r="V139" s="42">
        <v>0</v>
      </c>
      <c r="W139" s="43">
        <v>0</v>
      </c>
      <c r="X139" s="36">
        <v>2019</v>
      </c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</row>
    <row r="140" spans="1:24" ht="52.5" customHeight="1">
      <c r="A140" s="14"/>
      <c r="B140" s="14"/>
      <c r="C140" s="14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04" t="s">
        <v>83</v>
      </c>
      <c r="P140" s="12" t="s">
        <v>138</v>
      </c>
      <c r="Q140" s="46">
        <v>0</v>
      </c>
      <c r="R140" s="46">
        <v>0</v>
      </c>
      <c r="S140" s="46">
        <v>0</v>
      </c>
      <c r="T140" s="46">
        <v>0</v>
      </c>
      <c r="U140" s="46">
        <v>0</v>
      </c>
      <c r="V140" s="46">
        <v>0</v>
      </c>
      <c r="W140" s="49">
        <v>0</v>
      </c>
      <c r="X140" s="23">
        <v>2019</v>
      </c>
    </row>
    <row r="141" spans="1:150" s="8" customFormat="1" ht="51">
      <c r="A141" s="14"/>
      <c r="B141" s="14"/>
      <c r="C141" s="14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98" t="s">
        <v>64</v>
      </c>
      <c r="P141" s="13" t="s">
        <v>139</v>
      </c>
      <c r="Q141" s="47">
        <v>1</v>
      </c>
      <c r="R141" s="47">
        <v>1</v>
      </c>
      <c r="S141" s="47">
        <v>1</v>
      </c>
      <c r="T141" s="47">
        <v>1</v>
      </c>
      <c r="U141" s="47">
        <v>1</v>
      </c>
      <c r="V141" s="47">
        <v>1</v>
      </c>
      <c r="W141" s="47">
        <v>1</v>
      </c>
      <c r="X141" s="34">
        <v>2019</v>
      </c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</row>
    <row r="142" spans="1:24" ht="40.5" customHeight="1">
      <c r="A142" s="50"/>
      <c r="B142" s="50"/>
      <c r="C142" s="50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105" t="s">
        <v>65</v>
      </c>
      <c r="P142" s="52" t="s">
        <v>117</v>
      </c>
      <c r="Q142" s="72">
        <v>15</v>
      </c>
      <c r="R142" s="72">
        <v>15</v>
      </c>
      <c r="S142" s="72">
        <v>15</v>
      </c>
      <c r="T142" s="72">
        <v>15</v>
      </c>
      <c r="U142" s="72">
        <v>15</v>
      </c>
      <c r="V142" s="72">
        <v>15</v>
      </c>
      <c r="W142" s="72">
        <v>15</v>
      </c>
      <c r="X142" s="54">
        <v>2019</v>
      </c>
    </row>
    <row r="143" spans="1:24" ht="39.7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106" t="s">
        <v>66</v>
      </c>
      <c r="P143" s="57" t="s">
        <v>138</v>
      </c>
      <c r="Q143" s="58">
        <v>25</v>
      </c>
      <c r="R143" s="58">
        <v>25</v>
      </c>
      <c r="S143" s="58">
        <v>25</v>
      </c>
      <c r="T143" s="58">
        <v>25</v>
      </c>
      <c r="U143" s="58">
        <v>25</v>
      </c>
      <c r="V143" s="58">
        <v>25</v>
      </c>
      <c r="W143" s="58">
        <v>25</v>
      </c>
      <c r="X143" s="59">
        <v>2019</v>
      </c>
    </row>
    <row r="144" spans="1:150" s="8" customFormat="1" ht="38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99" t="s">
        <v>67</v>
      </c>
      <c r="P144" s="60" t="s">
        <v>139</v>
      </c>
      <c r="Q144" s="61">
        <v>1</v>
      </c>
      <c r="R144" s="61">
        <v>1</v>
      </c>
      <c r="S144" s="61">
        <v>1</v>
      </c>
      <c r="T144" s="61">
        <v>1</v>
      </c>
      <c r="U144" s="61">
        <v>1</v>
      </c>
      <c r="V144" s="61">
        <v>1</v>
      </c>
      <c r="W144" s="61">
        <v>1</v>
      </c>
      <c r="X144" s="62">
        <v>2019</v>
      </c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</row>
    <row r="145" spans="1:24" ht="5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07" t="s">
        <v>68</v>
      </c>
      <c r="P145" s="63" t="s">
        <v>117</v>
      </c>
      <c r="Q145" s="49">
        <v>7</v>
      </c>
      <c r="R145" s="49">
        <v>7</v>
      </c>
      <c r="S145" s="49">
        <v>7</v>
      </c>
      <c r="T145" s="49">
        <v>7</v>
      </c>
      <c r="U145" s="49">
        <v>7</v>
      </c>
      <c r="V145" s="49">
        <v>7</v>
      </c>
      <c r="W145" s="49">
        <v>7</v>
      </c>
      <c r="X145" s="23">
        <v>2019</v>
      </c>
    </row>
    <row r="146" spans="1:24" ht="68.25" customHeight="1">
      <c r="A146" s="14"/>
      <c r="B146" s="14"/>
      <c r="C146" s="14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04" t="s">
        <v>69</v>
      </c>
      <c r="P146" s="12" t="s">
        <v>138</v>
      </c>
      <c r="Q146" s="46">
        <v>10</v>
      </c>
      <c r="R146" s="46">
        <v>10</v>
      </c>
      <c r="S146" s="46">
        <v>10</v>
      </c>
      <c r="T146" s="46">
        <v>10</v>
      </c>
      <c r="U146" s="46">
        <v>10</v>
      </c>
      <c r="V146" s="46">
        <v>10</v>
      </c>
      <c r="W146" s="49">
        <v>10</v>
      </c>
      <c r="X146" s="23">
        <v>2019</v>
      </c>
    </row>
    <row r="147" spans="1:150" s="8" customFormat="1" ht="74.25" customHeight="1" hidden="1">
      <c r="A147" s="14"/>
      <c r="B147" s="14"/>
      <c r="C147" s="14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03" t="s">
        <v>116</v>
      </c>
      <c r="P147" s="13" t="s">
        <v>139</v>
      </c>
      <c r="Q147" s="30">
        <v>1</v>
      </c>
      <c r="R147" s="30">
        <v>1</v>
      </c>
      <c r="S147" s="30">
        <v>1</v>
      </c>
      <c r="T147" s="30"/>
      <c r="U147" s="30"/>
      <c r="V147" s="30"/>
      <c r="W147" s="30">
        <v>1</v>
      </c>
      <c r="X147" s="23">
        <v>2016</v>
      </c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</row>
    <row r="148" spans="1:24" ht="45" customHeight="1" hidden="1">
      <c r="A148" s="14"/>
      <c r="B148" s="14"/>
      <c r="C148" s="14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26" t="s">
        <v>118</v>
      </c>
      <c r="P148" s="12" t="s">
        <v>138</v>
      </c>
      <c r="Q148" s="30">
        <v>4</v>
      </c>
      <c r="R148" s="30">
        <v>4</v>
      </c>
      <c r="S148" s="30">
        <v>4</v>
      </c>
      <c r="T148" s="30"/>
      <c r="U148" s="30"/>
      <c r="V148" s="30"/>
      <c r="W148" s="30">
        <v>4</v>
      </c>
      <c r="X148" s="23">
        <v>2016</v>
      </c>
    </row>
    <row r="149" spans="1:150" s="4" customFormat="1" ht="24" customHeight="1">
      <c r="A149" s="14"/>
      <c r="B149" s="14"/>
      <c r="C149" s="14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96" t="s">
        <v>119</v>
      </c>
      <c r="P149" s="32" t="s">
        <v>135</v>
      </c>
      <c r="Q149" s="40">
        <f aca="true" t="shared" si="4" ref="Q149:W149">Q150</f>
        <v>6234.6</v>
      </c>
      <c r="R149" s="40">
        <f t="shared" si="4"/>
        <v>6930.6</v>
      </c>
      <c r="S149" s="40">
        <f t="shared" si="4"/>
        <v>6878.2</v>
      </c>
      <c r="T149" s="40">
        <f t="shared" si="4"/>
        <v>6759.2</v>
      </c>
      <c r="U149" s="40">
        <f t="shared" si="4"/>
        <v>6759.2</v>
      </c>
      <c r="V149" s="40">
        <f t="shared" si="4"/>
        <v>6759.2</v>
      </c>
      <c r="W149" s="40">
        <f t="shared" si="4"/>
        <v>40321</v>
      </c>
      <c r="X149" s="33">
        <v>2019</v>
      </c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</row>
    <row r="150" spans="1:24" ht="19.5" customHeight="1">
      <c r="A150" s="14">
        <v>6</v>
      </c>
      <c r="B150" s="14">
        <v>9</v>
      </c>
      <c r="C150" s="14">
        <v>2</v>
      </c>
      <c r="D150" s="15">
        <v>0</v>
      </c>
      <c r="E150" s="15">
        <v>1</v>
      </c>
      <c r="F150" s="15">
        <v>0</v>
      </c>
      <c r="G150" s="15">
        <v>6</v>
      </c>
      <c r="H150" s="15">
        <v>1</v>
      </c>
      <c r="I150" s="15">
        <v>2</v>
      </c>
      <c r="J150" s="15">
        <v>9</v>
      </c>
      <c r="K150" s="15">
        <v>9</v>
      </c>
      <c r="L150" s="15">
        <v>0</v>
      </c>
      <c r="M150" s="15">
        <v>5</v>
      </c>
      <c r="N150" s="15">
        <v>0</v>
      </c>
      <c r="O150" s="26" t="s">
        <v>150</v>
      </c>
      <c r="P150" s="12" t="s">
        <v>135</v>
      </c>
      <c r="Q150" s="30">
        <v>6234.6</v>
      </c>
      <c r="R150" s="30">
        <v>6930.6</v>
      </c>
      <c r="S150" s="30">
        <v>6878.2</v>
      </c>
      <c r="T150" s="31">
        <v>6759.2</v>
      </c>
      <c r="U150" s="31">
        <v>6759.2</v>
      </c>
      <c r="V150" s="31">
        <v>6759.2</v>
      </c>
      <c r="W150" s="31">
        <f>Q150+R150+S150+T150+U150+V150</f>
        <v>40321</v>
      </c>
      <c r="X150" s="23">
        <v>2019</v>
      </c>
    </row>
    <row r="151" spans="1:150" s="8" customFormat="1" ht="38.25">
      <c r="A151" s="14"/>
      <c r="B151" s="14"/>
      <c r="C151" s="14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98" t="s">
        <v>70</v>
      </c>
      <c r="P151" s="13" t="s">
        <v>139</v>
      </c>
      <c r="Q151" s="47">
        <v>1</v>
      </c>
      <c r="R151" s="47">
        <v>1</v>
      </c>
      <c r="S151" s="47">
        <v>1</v>
      </c>
      <c r="T151" s="47">
        <v>1</v>
      </c>
      <c r="U151" s="47">
        <v>1</v>
      </c>
      <c r="V151" s="47">
        <v>1</v>
      </c>
      <c r="W151" s="47">
        <v>1</v>
      </c>
      <c r="X151" s="34">
        <v>2019</v>
      </c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</row>
    <row r="152" spans="1:24" ht="46.5" customHeight="1">
      <c r="A152" s="14"/>
      <c r="B152" s="14"/>
      <c r="C152" s="14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04" t="s">
        <v>71</v>
      </c>
      <c r="P152" s="12" t="s">
        <v>137</v>
      </c>
      <c r="Q152" s="30">
        <v>16</v>
      </c>
      <c r="R152" s="30">
        <v>14</v>
      </c>
      <c r="S152" s="30">
        <v>14</v>
      </c>
      <c r="T152" s="30">
        <v>14</v>
      </c>
      <c r="U152" s="30">
        <v>14</v>
      </c>
      <c r="V152" s="30">
        <v>14</v>
      </c>
      <c r="W152" s="30">
        <v>14</v>
      </c>
      <c r="X152" s="23">
        <v>2019</v>
      </c>
    </row>
    <row r="153" spans="1:24" ht="51">
      <c r="A153" s="14"/>
      <c r="B153" s="14"/>
      <c r="C153" s="14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04" t="s">
        <v>72</v>
      </c>
      <c r="P153" s="22" t="s">
        <v>135</v>
      </c>
      <c r="Q153" s="38">
        <v>0</v>
      </c>
      <c r="R153" s="38">
        <v>100</v>
      </c>
      <c r="S153" s="38">
        <v>100</v>
      </c>
      <c r="T153" s="39">
        <v>100</v>
      </c>
      <c r="U153" s="39">
        <v>100</v>
      </c>
      <c r="V153" s="39">
        <v>100</v>
      </c>
      <c r="W153" s="39">
        <f>SUM(Q153:V153)</f>
        <v>500</v>
      </c>
      <c r="X153" s="24">
        <v>2019</v>
      </c>
    </row>
    <row r="154" spans="17:24" ht="12.75">
      <c r="Q154" s="44"/>
      <c r="R154" s="44"/>
      <c r="S154" s="44"/>
      <c r="T154" s="44"/>
      <c r="U154" s="44"/>
      <c r="V154" s="44"/>
      <c r="W154" s="44"/>
      <c r="X154" s="10"/>
    </row>
    <row r="155" spans="17:24" ht="12.75">
      <c r="Q155" s="44"/>
      <c r="R155" s="44"/>
      <c r="S155" s="44"/>
      <c r="T155" s="44"/>
      <c r="U155" s="44"/>
      <c r="V155" s="44"/>
      <c r="W155" s="44"/>
      <c r="X155" s="10"/>
    </row>
    <row r="156" spans="17:24" ht="12.75">
      <c r="Q156" s="44"/>
      <c r="R156" s="44"/>
      <c r="S156" s="44"/>
      <c r="T156" s="44"/>
      <c r="U156" s="44"/>
      <c r="V156" s="44"/>
      <c r="W156" s="44"/>
      <c r="X156" s="10"/>
    </row>
    <row r="157" spans="17:24" ht="12.75">
      <c r="Q157" s="44"/>
      <c r="R157" s="44"/>
      <c r="S157" s="44"/>
      <c r="T157" s="44"/>
      <c r="U157" s="44"/>
      <c r="V157" s="44"/>
      <c r="W157" s="44"/>
      <c r="X157" s="10"/>
    </row>
    <row r="158" spans="17:24" ht="12.75">
      <c r="Q158" s="44"/>
      <c r="R158" s="44"/>
      <c r="S158" s="44"/>
      <c r="T158" s="44"/>
      <c r="U158" s="44"/>
      <c r="V158" s="44"/>
      <c r="W158" s="44"/>
      <c r="X158" s="10"/>
    </row>
    <row r="159" spans="17:24" ht="12.75">
      <c r="Q159" s="44"/>
      <c r="R159" s="44"/>
      <c r="S159" s="44"/>
      <c r="T159" s="44"/>
      <c r="U159" s="44"/>
      <c r="V159" s="44"/>
      <c r="W159" s="44"/>
      <c r="X159" s="10"/>
    </row>
    <row r="160" spans="17:24" ht="12.75">
      <c r="Q160" s="44"/>
      <c r="R160" s="44"/>
      <c r="S160" s="44"/>
      <c r="T160" s="44"/>
      <c r="U160" s="44"/>
      <c r="V160" s="44"/>
      <c r="W160" s="44"/>
      <c r="X160" s="10"/>
    </row>
    <row r="161" spans="17:24" ht="12.75">
      <c r="Q161" s="44"/>
      <c r="R161" s="44"/>
      <c r="S161" s="44"/>
      <c r="T161" s="44"/>
      <c r="U161" s="44"/>
      <c r="V161" s="44"/>
      <c r="W161" s="44"/>
      <c r="X161" s="10"/>
    </row>
    <row r="162" spans="17:24" ht="12.75">
      <c r="Q162" s="44"/>
      <c r="R162" s="44"/>
      <c r="S162" s="44"/>
      <c r="T162" s="44"/>
      <c r="U162" s="44"/>
      <c r="V162" s="44"/>
      <c r="W162" s="44"/>
      <c r="X162" s="10"/>
    </row>
    <row r="163" spans="17:24" ht="12.75">
      <c r="Q163" s="44"/>
      <c r="R163" s="44"/>
      <c r="S163" s="44"/>
      <c r="T163" s="44"/>
      <c r="U163" s="44"/>
      <c r="V163" s="44"/>
      <c r="W163" s="44"/>
      <c r="X163" s="10"/>
    </row>
    <row r="164" spans="17:24" ht="12.75">
      <c r="Q164" s="44"/>
      <c r="R164" s="44"/>
      <c r="S164" s="44"/>
      <c r="T164" s="44"/>
      <c r="U164" s="44"/>
      <c r="V164" s="44"/>
      <c r="W164" s="44"/>
      <c r="X164" s="10"/>
    </row>
    <row r="165" spans="17:24" ht="12.75">
      <c r="Q165" s="44"/>
      <c r="R165" s="44"/>
      <c r="S165" s="44"/>
      <c r="T165" s="44"/>
      <c r="U165" s="44"/>
      <c r="V165" s="44"/>
      <c r="W165" s="44"/>
      <c r="X165" s="10"/>
    </row>
    <row r="166" spans="17:24" ht="12.75">
      <c r="Q166" s="44"/>
      <c r="R166" s="44"/>
      <c r="S166" s="44"/>
      <c r="T166" s="44"/>
      <c r="U166" s="44"/>
      <c r="V166" s="44"/>
      <c r="W166" s="44"/>
      <c r="X166" s="10"/>
    </row>
    <row r="167" spans="17:24" ht="12.75">
      <c r="Q167" s="44"/>
      <c r="R167" s="44"/>
      <c r="S167" s="44"/>
      <c r="T167" s="44"/>
      <c r="U167" s="44"/>
      <c r="V167" s="44"/>
      <c r="W167" s="44"/>
      <c r="X167" s="10"/>
    </row>
    <row r="168" spans="17:24" ht="12.75">
      <c r="Q168" s="44"/>
      <c r="R168" s="44"/>
      <c r="S168" s="44"/>
      <c r="T168" s="44"/>
      <c r="U168" s="44"/>
      <c r="V168" s="44"/>
      <c r="W168" s="44"/>
      <c r="X168" s="10"/>
    </row>
    <row r="169" spans="17:24" ht="12.75">
      <c r="Q169" s="44"/>
      <c r="R169" s="44"/>
      <c r="S169" s="44"/>
      <c r="T169" s="44"/>
      <c r="U169" s="44"/>
      <c r="V169" s="44"/>
      <c r="W169" s="44"/>
      <c r="X169" s="10"/>
    </row>
    <row r="170" spans="17:24" ht="12.75">
      <c r="Q170" s="44"/>
      <c r="R170" s="44"/>
      <c r="S170" s="44"/>
      <c r="T170" s="44"/>
      <c r="U170" s="44"/>
      <c r="V170" s="44"/>
      <c r="W170" s="44"/>
      <c r="X170" s="10"/>
    </row>
    <row r="171" spans="17:24" ht="12.75">
      <c r="Q171" s="44"/>
      <c r="R171" s="44"/>
      <c r="S171" s="44"/>
      <c r="T171" s="44"/>
      <c r="U171" s="44"/>
      <c r="V171" s="44"/>
      <c r="W171" s="44"/>
      <c r="X171" s="10"/>
    </row>
    <row r="172" spans="17:24" ht="12.75">
      <c r="Q172" s="44"/>
      <c r="R172" s="44"/>
      <c r="S172" s="44"/>
      <c r="T172" s="44"/>
      <c r="U172" s="44"/>
      <c r="V172" s="44"/>
      <c r="W172" s="44"/>
      <c r="X172" s="10"/>
    </row>
    <row r="173" spans="17:24" ht="12.75">
      <c r="Q173" s="44"/>
      <c r="R173" s="44"/>
      <c r="S173" s="44"/>
      <c r="T173" s="44"/>
      <c r="U173" s="44"/>
      <c r="V173" s="44"/>
      <c r="W173" s="44"/>
      <c r="X173" s="10"/>
    </row>
    <row r="174" spans="17:24" ht="12.75">
      <c r="Q174" s="44"/>
      <c r="R174" s="44"/>
      <c r="S174" s="44"/>
      <c r="T174" s="44"/>
      <c r="U174" s="44"/>
      <c r="V174" s="44"/>
      <c r="W174" s="44"/>
      <c r="X174" s="10"/>
    </row>
    <row r="175" spans="17:24" ht="12.75">
      <c r="Q175" s="44"/>
      <c r="R175" s="44"/>
      <c r="S175" s="44"/>
      <c r="T175" s="44"/>
      <c r="U175" s="44"/>
      <c r="V175" s="44"/>
      <c r="W175" s="44"/>
      <c r="X175" s="10"/>
    </row>
    <row r="176" spans="17:24" ht="12.75">
      <c r="Q176" s="44"/>
      <c r="R176" s="44"/>
      <c r="S176" s="44"/>
      <c r="T176" s="44"/>
      <c r="U176" s="44"/>
      <c r="V176" s="44"/>
      <c r="W176" s="44"/>
      <c r="X176" s="10"/>
    </row>
    <row r="177" spans="17:24" ht="12.75">
      <c r="Q177" s="44"/>
      <c r="R177" s="44"/>
      <c r="S177" s="44"/>
      <c r="T177" s="44"/>
      <c r="U177" s="44"/>
      <c r="V177" s="44"/>
      <c r="W177" s="44"/>
      <c r="X177" s="10"/>
    </row>
    <row r="178" spans="17:24" ht="12.75">
      <c r="Q178" s="44"/>
      <c r="R178" s="44"/>
      <c r="S178" s="44"/>
      <c r="T178" s="44"/>
      <c r="U178" s="44"/>
      <c r="V178" s="44"/>
      <c r="W178" s="44"/>
      <c r="X178" s="10"/>
    </row>
    <row r="179" spans="17:24" ht="12.75">
      <c r="Q179" s="44"/>
      <c r="R179" s="44"/>
      <c r="S179" s="44"/>
      <c r="T179" s="44"/>
      <c r="U179" s="44"/>
      <c r="V179" s="44"/>
      <c r="W179" s="44"/>
      <c r="X179" s="10"/>
    </row>
    <row r="180" spans="17:24" ht="12.75">
      <c r="Q180" s="44"/>
      <c r="R180" s="44"/>
      <c r="S180" s="44"/>
      <c r="T180" s="44"/>
      <c r="U180" s="44"/>
      <c r="V180" s="44"/>
      <c r="W180" s="44"/>
      <c r="X180" s="10"/>
    </row>
    <row r="181" spans="17:24" ht="12.75">
      <c r="Q181" s="44"/>
      <c r="R181" s="44"/>
      <c r="S181" s="44"/>
      <c r="T181" s="44"/>
      <c r="U181" s="44"/>
      <c r="V181" s="44"/>
      <c r="W181" s="44"/>
      <c r="X181" s="10"/>
    </row>
    <row r="182" spans="17:24" ht="12.75">
      <c r="Q182" s="44"/>
      <c r="R182" s="44"/>
      <c r="S182" s="44"/>
      <c r="T182" s="44"/>
      <c r="U182" s="44"/>
      <c r="V182" s="44"/>
      <c r="W182" s="44"/>
      <c r="X182" s="10"/>
    </row>
    <row r="183" spans="17:24" ht="12.75">
      <c r="Q183" s="44"/>
      <c r="R183" s="44"/>
      <c r="S183" s="44"/>
      <c r="T183" s="44"/>
      <c r="U183" s="44"/>
      <c r="V183" s="44"/>
      <c r="W183" s="44"/>
      <c r="X183" s="10"/>
    </row>
    <row r="184" spans="17:24" ht="12.75">
      <c r="Q184" s="44"/>
      <c r="R184" s="44"/>
      <c r="S184" s="44"/>
      <c r="T184" s="44"/>
      <c r="U184" s="44"/>
      <c r="V184" s="44"/>
      <c r="W184" s="44"/>
      <c r="X184" s="10"/>
    </row>
    <row r="185" spans="17:24" ht="12.75">
      <c r="Q185" s="44"/>
      <c r="R185" s="44"/>
      <c r="S185" s="44"/>
      <c r="T185" s="44"/>
      <c r="U185" s="44"/>
      <c r="V185" s="44"/>
      <c r="W185" s="44"/>
      <c r="X185" s="10"/>
    </row>
    <row r="186" spans="17:24" ht="12.75">
      <c r="Q186" s="44"/>
      <c r="R186" s="44"/>
      <c r="S186" s="44"/>
      <c r="T186" s="44"/>
      <c r="U186" s="44"/>
      <c r="V186" s="44"/>
      <c r="W186" s="44"/>
      <c r="X186" s="10"/>
    </row>
    <row r="187" spans="17:24" ht="12.75">
      <c r="Q187" s="44"/>
      <c r="R187" s="44"/>
      <c r="S187" s="44"/>
      <c r="T187" s="44"/>
      <c r="U187" s="44"/>
      <c r="V187" s="44"/>
      <c r="W187" s="44"/>
      <c r="X187" s="10"/>
    </row>
    <row r="188" spans="17:24" ht="12.75">
      <c r="Q188" s="44"/>
      <c r="R188" s="44"/>
      <c r="S188" s="44"/>
      <c r="T188" s="44"/>
      <c r="U188" s="44"/>
      <c r="V188" s="44"/>
      <c r="W188" s="44"/>
      <c r="X188" s="10"/>
    </row>
    <row r="189" spans="17:24" ht="12.75">
      <c r="Q189" s="44"/>
      <c r="R189" s="44"/>
      <c r="S189" s="44"/>
      <c r="T189" s="44"/>
      <c r="U189" s="44"/>
      <c r="V189" s="44"/>
      <c r="W189" s="44"/>
      <c r="X189" s="10"/>
    </row>
    <row r="190" spans="17:24" ht="12.75">
      <c r="Q190" s="44"/>
      <c r="R190" s="44"/>
      <c r="S190" s="44"/>
      <c r="T190" s="44"/>
      <c r="U190" s="44"/>
      <c r="V190" s="44"/>
      <c r="W190" s="44"/>
      <c r="X190" s="10"/>
    </row>
    <row r="191" spans="17:24" ht="12.75">
      <c r="Q191" s="44"/>
      <c r="R191" s="44"/>
      <c r="S191" s="44"/>
      <c r="T191" s="44"/>
      <c r="U191" s="44"/>
      <c r="V191" s="44"/>
      <c r="W191" s="44"/>
      <c r="X191" s="10"/>
    </row>
    <row r="192" spans="17:24" ht="12.75">
      <c r="Q192" s="44"/>
      <c r="R192" s="44"/>
      <c r="S192" s="44"/>
      <c r="T192" s="44"/>
      <c r="U192" s="44"/>
      <c r="V192" s="44"/>
      <c r="W192" s="44"/>
      <c r="X192" s="10"/>
    </row>
    <row r="193" spans="17:24" ht="12.75">
      <c r="Q193" s="44"/>
      <c r="R193" s="44"/>
      <c r="S193" s="44"/>
      <c r="T193" s="44"/>
      <c r="U193" s="44"/>
      <c r="V193" s="44"/>
      <c r="W193" s="44"/>
      <c r="X193" s="10"/>
    </row>
    <row r="194" spans="17:24" ht="12.75">
      <c r="Q194" s="44"/>
      <c r="R194" s="44"/>
      <c r="S194" s="44"/>
      <c r="T194" s="44"/>
      <c r="U194" s="44"/>
      <c r="V194" s="44"/>
      <c r="W194" s="44"/>
      <c r="X194" s="10"/>
    </row>
    <row r="195" spans="17:24" ht="12.75">
      <c r="Q195" s="44"/>
      <c r="R195" s="44"/>
      <c r="S195" s="44"/>
      <c r="T195" s="44"/>
      <c r="U195" s="44"/>
      <c r="V195" s="44"/>
      <c r="W195" s="44"/>
      <c r="X195" s="10"/>
    </row>
    <row r="196" spans="17:24" ht="12.75">
      <c r="Q196" s="44"/>
      <c r="R196" s="44"/>
      <c r="S196" s="44"/>
      <c r="T196" s="44"/>
      <c r="U196" s="44"/>
      <c r="V196" s="44"/>
      <c r="W196" s="44"/>
      <c r="X196" s="10"/>
    </row>
    <row r="197" spans="17:24" ht="12.75">
      <c r="Q197" s="44"/>
      <c r="R197" s="44"/>
      <c r="S197" s="44"/>
      <c r="T197" s="44"/>
      <c r="U197" s="44"/>
      <c r="V197" s="44"/>
      <c r="W197" s="44"/>
      <c r="X197" s="10"/>
    </row>
    <row r="198" spans="17:24" ht="12.75">
      <c r="Q198" s="44"/>
      <c r="R198" s="44"/>
      <c r="S198" s="44"/>
      <c r="T198" s="44"/>
      <c r="U198" s="44"/>
      <c r="V198" s="44"/>
      <c r="W198" s="44"/>
      <c r="X198" s="10"/>
    </row>
    <row r="199" spans="17:24" ht="12.75">
      <c r="Q199" s="44"/>
      <c r="R199" s="44"/>
      <c r="S199" s="44"/>
      <c r="T199" s="44"/>
      <c r="U199" s="44"/>
      <c r="V199" s="44"/>
      <c r="W199" s="44"/>
      <c r="X199" s="10"/>
    </row>
    <row r="200" spans="17:24" ht="12.75">
      <c r="Q200" s="44"/>
      <c r="R200" s="44"/>
      <c r="S200" s="44"/>
      <c r="T200" s="44"/>
      <c r="U200" s="44"/>
      <c r="V200" s="44"/>
      <c r="W200" s="44"/>
      <c r="X200" s="10"/>
    </row>
    <row r="201" spans="17:24" ht="12.75">
      <c r="Q201" s="44"/>
      <c r="R201" s="44"/>
      <c r="S201" s="44"/>
      <c r="T201" s="44"/>
      <c r="U201" s="44"/>
      <c r="V201" s="44"/>
      <c r="W201" s="44"/>
      <c r="X201" s="10"/>
    </row>
    <row r="202" spans="17:24" ht="12.75">
      <c r="Q202" s="44"/>
      <c r="R202" s="44"/>
      <c r="S202" s="44"/>
      <c r="T202" s="44"/>
      <c r="U202" s="44"/>
      <c r="V202" s="44"/>
      <c r="W202" s="44"/>
      <c r="X202" s="10"/>
    </row>
    <row r="203" spans="17:24" ht="12.75">
      <c r="Q203" s="44"/>
      <c r="R203" s="44"/>
      <c r="S203" s="44"/>
      <c r="T203" s="44"/>
      <c r="U203" s="44"/>
      <c r="V203" s="44"/>
      <c r="W203" s="44"/>
      <c r="X203" s="10"/>
    </row>
    <row r="204" spans="17:24" ht="12.75">
      <c r="Q204" s="44"/>
      <c r="R204" s="44"/>
      <c r="S204" s="44"/>
      <c r="T204" s="44"/>
      <c r="U204" s="44"/>
      <c r="V204" s="44"/>
      <c r="W204" s="44"/>
      <c r="X204" s="10"/>
    </row>
    <row r="205" spans="17:24" ht="12.75">
      <c r="Q205" s="44"/>
      <c r="R205" s="44"/>
      <c r="S205" s="44"/>
      <c r="T205" s="44"/>
      <c r="U205" s="44"/>
      <c r="V205" s="44"/>
      <c r="W205" s="44"/>
      <c r="X205" s="10"/>
    </row>
    <row r="206" spans="17:24" ht="12.75">
      <c r="Q206" s="44"/>
      <c r="R206" s="44"/>
      <c r="S206" s="44"/>
      <c r="T206" s="44"/>
      <c r="U206" s="44"/>
      <c r="V206" s="44"/>
      <c r="W206" s="44"/>
      <c r="X206" s="10"/>
    </row>
    <row r="207" spans="17:24" ht="12.75">
      <c r="Q207" s="44"/>
      <c r="R207" s="44"/>
      <c r="S207" s="44"/>
      <c r="T207" s="44"/>
      <c r="U207" s="44"/>
      <c r="V207" s="44"/>
      <c r="W207" s="44"/>
      <c r="X207" s="10"/>
    </row>
    <row r="208" spans="17:24" ht="12.75">
      <c r="Q208" s="44"/>
      <c r="R208" s="44"/>
      <c r="S208" s="44"/>
      <c r="T208" s="44"/>
      <c r="U208" s="44"/>
      <c r="V208" s="44"/>
      <c r="W208" s="44"/>
      <c r="X208" s="10"/>
    </row>
    <row r="209" spans="17:24" ht="12.75">
      <c r="Q209" s="44"/>
      <c r="R209" s="44"/>
      <c r="S209" s="44"/>
      <c r="T209" s="44"/>
      <c r="U209" s="44"/>
      <c r="V209" s="44"/>
      <c r="W209" s="44"/>
      <c r="X209" s="10"/>
    </row>
    <row r="210" spans="17:24" ht="12.75">
      <c r="Q210" s="44"/>
      <c r="R210" s="44"/>
      <c r="S210" s="44"/>
      <c r="T210" s="44"/>
      <c r="U210" s="44"/>
      <c r="V210" s="44"/>
      <c r="W210" s="44"/>
      <c r="X210" s="10"/>
    </row>
    <row r="211" spans="17:24" ht="12.75">
      <c r="Q211" s="44"/>
      <c r="R211" s="44"/>
      <c r="S211" s="44"/>
      <c r="T211" s="44"/>
      <c r="U211" s="44"/>
      <c r="V211" s="44"/>
      <c r="W211" s="44"/>
      <c r="X211" s="10"/>
    </row>
    <row r="212" spans="17:24" ht="12.75">
      <c r="Q212" s="44"/>
      <c r="R212" s="44"/>
      <c r="S212" s="44"/>
      <c r="T212" s="44"/>
      <c r="U212" s="44"/>
      <c r="V212" s="44"/>
      <c r="W212" s="44"/>
      <c r="X212" s="10"/>
    </row>
    <row r="213" spans="17:24" ht="12.75">
      <c r="Q213" s="44"/>
      <c r="R213" s="44"/>
      <c r="S213" s="44"/>
      <c r="T213" s="44"/>
      <c r="U213" s="44"/>
      <c r="V213" s="44"/>
      <c r="W213" s="44"/>
      <c r="X213" s="10"/>
    </row>
    <row r="214" spans="17:24" ht="12.75">
      <c r="Q214" s="44"/>
      <c r="R214" s="44"/>
      <c r="S214" s="44"/>
      <c r="T214" s="44"/>
      <c r="U214" s="44"/>
      <c r="V214" s="44"/>
      <c r="W214" s="44"/>
      <c r="X214" s="10"/>
    </row>
    <row r="215" spans="17:24" ht="12.75">
      <c r="Q215" s="44"/>
      <c r="R215" s="44"/>
      <c r="S215" s="44"/>
      <c r="T215" s="44"/>
      <c r="U215" s="44"/>
      <c r="V215" s="44"/>
      <c r="W215" s="44"/>
      <c r="X215" s="10"/>
    </row>
    <row r="216" spans="17:24" ht="12.75">
      <c r="Q216" s="44"/>
      <c r="R216" s="44"/>
      <c r="S216" s="44"/>
      <c r="T216" s="44"/>
      <c r="U216" s="44"/>
      <c r="V216" s="44"/>
      <c r="W216" s="44"/>
      <c r="X216" s="10"/>
    </row>
    <row r="217" spans="17:24" ht="12.75">
      <c r="Q217" s="44"/>
      <c r="R217" s="44"/>
      <c r="S217" s="44"/>
      <c r="T217" s="44"/>
      <c r="U217" s="44"/>
      <c r="V217" s="44"/>
      <c r="W217" s="44"/>
      <c r="X217" s="10"/>
    </row>
    <row r="218" spans="17:24" ht="12.75">
      <c r="Q218" s="44"/>
      <c r="R218" s="44"/>
      <c r="S218" s="44"/>
      <c r="T218" s="44"/>
      <c r="U218" s="44"/>
      <c r="V218" s="44"/>
      <c r="W218" s="44"/>
      <c r="X218" s="10"/>
    </row>
    <row r="219" spans="17:24" ht="12.75">
      <c r="Q219" s="44"/>
      <c r="R219" s="44"/>
      <c r="S219" s="44"/>
      <c r="T219" s="44"/>
      <c r="U219" s="44"/>
      <c r="V219" s="44"/>
      <c r="W219" s="44"/>
      <c r="X219" s="10"/>
    </row>
    <row r="220" spans="17:24" ht="12.75">
      <c r="Q220" s="44"/>
      <c r="R220" s="44"/>
      <c r="S220" s="44"/>
      <c r="T220" s="44"/>
      <c r="U220" s="44"/>
      <c r="V220" s="44"/>
      <c r="W220" s="44"/>
      <c r="X220" s="10"/>
    </row>
    <row r="221" spans="17:24" ht="12.75">
      <c r="Q221" s="44"/>
      <c r="R221" s="44"/>
      <c r="S221" s="44"/>
      <c r="T221" s="44"/>
      <c r="U221" s="44"/>
      <c r="V221" s="44"/>
      <c r="W221" s="44"/>
      <c r="X221" s="10"/>
    </row>
    <row r="222" spans="17:24" ht="12.75">
      <c r="Q222" s="44"/>
      <c r="R222" s="44"/>
      <c r="S222" s="44"/>
      <c r="T222" s="44"/>
      <c r="U222" s="44"/>
      <c r="V222" s="44"/>
      <c r="W222" s="44"/>
      <c r="X222" s="10"/>
    </row>
    <row r="223" spans="17:24" ht="12.75">
      <c r="Q223" s="44"/>
      <c r="R223" s="44"/>
      <c r="S223" s="44"/>
      <c r="T223" s="44"/>
      <c r="U223" s="44"/>
      <c r="V223" s="44"/>
      <c r="W223" s="44"/>
      <c r="X223" s="10"/>
    </row>
    <row r="224" spans="17:24" ht="12.75">
      <c r="Q224" s="44"/>
      <c r="R224" s="44"/>
      <c r="S224" s="44"/>
      <c r="T224" s="44"/>
      <c r="U224" s="44"/>
      <c r="V224" s="44"/>
      <c r="W224" s="44"/>
      <c r="X224" s="10"/>
    </row>
    <row r="225" spans="17:24" ht="12.75">
      <c r="Q225" s="44"/>
      <c r="R225" s="44"/>
      <c r="S225" s="44"/>
      <c r="T225" s="44"/>
      <c r="U225" s="44"/>
      <c r="V225" s="44"/>
      <c r="W225" s="44"/>
      <c r="X225" s="10"/>
    </row>
    <row r="226" spans="17:24" ht="12.75">
      <c r="Q226" s="44"/>
      <c r="R226" s="44"/>
      <c r="S226" s="44"/>
      <c r="T226" s="44"/>
      <c r="U226" s="44"/>
      <c r="V226" s="44"/>
      <c r="W226" s="44"/>
      <c r="X226" s="10"/>
    </row>
    <row r="227" spans="17:24" ht="12.75">
      <c r="Q227" s="44"/>
      <c r="R227" s="44"/>
      <c r="S227" s="44"/>
      <c r="T227" s="44"/>
      <c r="U227" s="44"/>
      <c r="V227" s="44"/>
      <c r="W227" s="44"/>
      <c r="X227" s="10"/>
    </row>
    <row r="228" spans="17:24" ht="12.75">
      <c r="Q228" s="44"/>
      <c r="R228" s="44"/>
      <c r="S228" s="44"/>
      <c r="T228" s="44"/>
      <c r="U228" s="44"/>
      <c r="V228" s="44"/>
      <c r="W228" s="44"/>
      <c r="X228" s="10"/>
    </row>
    <row r="229" spans="17:24" ht="12.75">
      <c r="Q229" s="44"/>
      <c r="R229" s="44"/>
      <c r="S229" s="44"/>
      <c r="T229" s="44"/>
      <c r="U229" s="44"/>
      <c r="V229" s="44"/>
      <c r="W229" s="44"/>
      <c r="X229" s="10"/>
    </row>
    <row r="230" spans="17:24" ht="12.75">
      <c r="Q230" s="44"/>
      <c r="R230" s="44"/>
      <c r="S230" s="44"/>
      <c r="T230" s="44"/>
      <c r="U230" s="44"/>
      <c r="V230" s="44"/>
      <c r="W230" s="44"/>
      <c r="X230" s="10"/>
    </row>
    <row r="231" spans="17:24" ht="12.75">
      <c r="Q231" s="44"/>
      <c r="R231" s="44"/>
      <c r="S231" s="44"/>
      <c r="T231" s="44"/>
      <c r="U231" s="44"/>
      <c r="V231" s="44"/>
      <c r="W231" s="44"/>
      <c r="X231" s="10"/>
    </row>
    <row r="232" spans="17:24" ht="12.75">
      <c r="Q232" s="44"/>
      <c r="R232" s="44"/>
      <c r="S232" s="44"/>
      <c r="T232" s="44"/>
      <c r="U232" s="44"/>
      <c r="V232" s="44"/>
      <c r="W232" s="44"/>
      <c r="X232" s="10"/>
    </row>
    <row r="233" spans="17:24" ht="12.75">
      <c r="Q233" s="44"/>
      <c r="R233" s="44"/>
      <c r="S233" s="44"/>
      <c r="T233" s="44"/>
      <c r="U233" s="44"/>
      <c r="V233" s="44"/>
      <c r="W233" s="44"/>
      <c r="X233" s="10"/>
    </row>
    <row r="234" spans="17:24" ht="12.75">
      <c r="Q234" s="44"/>
      <c r="R234" s="44"/>
      <c r="S234" s="44"/>
      <c r="T234" s="44"/>
      <c r="U234" s="44"/>
      <c r="V234" s="44"/>
      <c r="W234" s="44"/>
      <c r="X234" s="10"/>
    </row>
    <row r="235" spans="17:24" ht="12.75">
      <c r="Q235" s="44"/>
      <c r="R235" s="44"/>
      <c r="S235" s="44"/>
      <c r="T235" s="44"/>
      <c r="U235" s="44"/>
      <c r="V235" s="44"/>
      <c r="W235" s="44"/>
      <c r="X235" s="10"/>
    </row>
    <row r="236" spans="17:24" ht="12.75">
      <c r="Q236" s="44"/>
      <c r="R236" s="44"/>
      <c r="S236" s="44"/>
      <c r="T236" s="44"/>
      <c r="U236" s="44"/>
      <c r="V236" s="44"/>
      <c r="W236" s="44"/>
      <c r="X236" s="10"/>
    </row>
    <row r="237" spans="17:24" ht="12.75">
      <c r="Q237" s="44"/>
      <c r="R237" s="44"/>
      <c r="S237" s="44"/>
      <c r="T237" s="44"/>
      <c r="U237" s="44"/>
      <c r="V237" s="44"/>
      <c r="W237" s="44"/>
      <c r="X237" s="10"/>
    </row>
    <row r="238" spans="17:24" ht="12.75">
      <c r="Q238" s="44"/>
      <c r="R238" s="44"/>
      <c r="S238" s="44"/>
      <c r="T238" s="44"/>
      <c r="U238" s="44"/>
      <c r="V238" s="44"/>
      <c r="W238" s="44"/>
      <c r="X238" s="10"/>
    </row>
    <row r="239" spans="17:24" ht="12.75">
      <c r="Q239" s="44"/>
      <c r="R239" s="44"/>
      <c r="S239" s="44"/>
      <c r="T239" s="44"/>
      <c r="U239" s="44"/>
      <c r="V239" s="44"/>
      <c r="W239" s="44"/>
      <c r="X239" s="10"/>
    </row>
    <row r="240" spans="17:24" ht="12.75">
      <c r="Q240" s="44"/>
      <c r="R240" s="44"/>
      <c r="S240" s="44"/>
      <c r="T240" s="44"/>
      <c r="U240" s="44"/>
      <c r="V240" s="44"/>
      <c r="W240" s="44"/>
      <c r="X240" s="10"/>
    </row>
    <row r="241" spans="17:24" ht="12.75">
      <c r="Q241" s="44"/>
      <c r="R241" s="44"/>
      <c r="S241" s="44"/>
      <c r="T241" s="44"/>
      <c r="U241" s="44"/>
      <c r="V241" s="44"/>
      <c r="W241" s="44"/>
      <c r="X241" s="10"/>
    </row>
    <row r="242" spans="17:24" ht="12.75">
      <c r="Q242" s="44"/>
      <c r="R242" s="44"/>
      <c r="S242" s="44"/>
      <c r="T242" s="44"/>
      <c r="U242" s="44"/>
      <c r="V242" s="44"/>
      <c r="W242" s="44"/>
      <c r="X242" s="10"/>
    </row>
    <row r="243" spans="17:24" ht="12.75">
      <c r="Q243" s="44"/>
      <c r="R243" s="44"/>
      <c r="S243" s="44"/>
      <c r="T243" s="44"/>
      <c r="U243" s="44"/>
      <c r="V243" s="44"/>
      <c r="W243" s="44"/>
      <c r="X243" s="10"/>
    </row>
    <row r="244" spans="17:24" ht="12.75">
      <c r="Q244" s="44"/>
      <c r="R244" s="44"/>
      <c r="S244" s="44"/>
      <c r="T244" s="44"/>
      <c r="U244" s="44"/>
      <c r="V244" s="44"/>
      <c r="W244" s="44"/>
      <c r="X244" s="10"/>
    </row>
    <row r="245" spans="17:24" ht="12.75">
      <c r="Q245" s="44"/>
      <c r="R245" s="44"/>
      <c r="S245" s="44"/>
      <c r="T245" s="44"/>
      <c r="U245" s="44"/>
      <c r="V245" s="44"/>
      <c r="W245" s="44"/>
      <c r="X245" s="10"/>
    </row>
    <row r="246" spans="17:24" ht="12.75">
      <c r="Q246" s="44"/>
      <c r="R246" s="44"/>
      <c r="S246" s="44"/>
      <c r="T246" s="44"/>
      <c r="U246" s="44"/>
      <c r="V246" s="44"/>
      <c r="W246" s="44"/>
      <c r="X246" s="10"/>
    </row>
    <row r="247" spans="17:24" ht="12.75">
      <c r="Q247" s="44"/>
      <c r="R247" s="44"/>
      <c r="S247" s="44"/>
      <c r="T247" s="44"/>
      <c r="U247" s="44"/>
      <c r="V247" s="44"/>
      <c r="W247" s="44"/>
      <c r="X247" s="10"/>
    </row>
    <row r="248" spans="17:24" ht="12.75">
      <c r="Q248" s="44"/>
      <c r="R248" s="44"/>
      <c r="S248" s="44"/>
      <c r="T248" s="44"/>
      <c r="U248" s="44"/>
      <c r="V248" s="44"/>
      <c r="W248" s="44"/>
      <c r="X248" s="10"/>
    </row>
    <row r="249" spans="17:24" ht="12.75">
      <c r="Q249" s="44"/>
      <c r="R249" s="44"/>
      <c r="S249" s="44"/>
      <c r="T249" s="44"/>
      <c r="U249" s="44"/>
      <c r="V249" s="44"/>
      <c r="W249" s="44"/>
      <c r="X249" s="10"/>
    </row>
    <row r="250" spans="17:24" ht="12.75">
      <c r="Q250" s="44"/>
      <c r="R250" s="44"/>
      <c r="S250" s="44"/>
      <c r="T250" s="44"/>
      <c r="U250" s="44"/>
      <c r="V250" s="44"/>
      <c r="W250" s="44"/>
      <c r="X250" s="10"/>
    </row>
    <row r="251" spans="17:24" ht="12.75">
      <c r="Q251" s="44"/>
      <c r="R251" s="44"/>
      <c r="S251" s="44"/>
      <c r="T251" s="44"/>
      <c r="U251" s="44"/>
      <c r="V251" s="44"/>
      <c r="W251" s="44"/>
      <c r="X251" s="10"/>
    </row>
    <row r="252" spans="17:24" ht="12.75">
      <c r="Q252" s="44"/>
      <c r="R252" s="44"/>
      <c r="S252" s="44"/>
      <c r="T252" s="44"/>
      <c r="U252" s="44"/>
      <c r="V252" s="44"/>
      <c r="W252" s="44"/>
      <c r="X252" s="10"/>
    </row>
    <row r="253" spans="17:24" ht="12.75">
      <c r="Q253" s="44"/>
      <c r="R253" s="44"/>
      <c r="S253" s="44"/>
      <c r="T253" s="44"/>
      <c r="U253" s="44"/>
      <c r="V253" s="44"/>
      <c r="W253" s="44"/>
      <c r="X253" s="10"/>
    </row>
    <row r="254" spans="17:24" ht="12.75">
      <c r="Q254" s="44"/>
      <c r="R254" s="44"/>
      <c r="S254" s="44"/>
      <c r="T254" s="44"/>
      <c r="U254" s="44"/>
      <c r="V254" s="44"/>
      <c r="W254" s="44"/>
      <c r="X254" s="10"/>
    </row>
    <row r="255" spans="17:24" ht="12.75">
      <c r="Q255" s="44"/>
      <c r="R255" s="44"/>
      <c r="S255" s="44"/>
      <c r="T255" s="44"/>
      <c r="U255" s="44"/>
      <c r="V255" s="44"/>
      <c r="W255" s="44"/>
      <c r="X255" s="10"/>
    </row>
    <row r="256" spans="17:24" ht="12.75">
      <c r="Q256" s="44"/>
      <c r="R256" s="44"/>
      <c r="S256" s="44"/>
      <c r="T256" s="44"/>
      <c r="U256" s="44"/>
      <c r="V256" s="44"/>
      <c r="W256" s="44"/>
      <c r="X256" s="10"/>
    </row>
    <row r="257" spans="17:24" ht="12.75">
      <c r="Q257" s="44"/>
      <c r="R257" s="44"/>
      <c r="S257" s="44"/>
      <c r="T257" s="44"/>
      <c r="U257" s="44"/>
      <c r="V257" s="44"/>
      <c r="W257" s="44"/>
      <c r="X257" s="10"/>
    </row>
    <row r="258" spans="17:24" ht="12.75">
      <c r="Q258" s="44"/>
      <c r="R258" s="44"/>
      <c r="S258" s="44"/>
      <c r="T258" s="44"/>
      <c r="U258" s="44"/>
      <c r="V258" s="44"/>
      <c r="W258" s="44"/>
      <c r="X258" s="10"/>
    </row>
    <row r="259" spans="17:24" ht="12.75">
      <c r="Q259" s="44"/>
      <c r="R259" s="44"/>
      <c r="S259" s="44"/>
      <c r="T259" s="44"/>
      <c r="U259" s="44"/>
      <c r="V259" s="44"/>
      <c r="W259" s="44"/>
      <c r="X259" s="10"/>
    </row>
    <row r="260" spans="17:24" ht="12.75">
      <c r="Q260" s="44"/>
      <c r="R260" s="44"/>
      <c r="S260" s="44"/>
      <c r="T260" s="44"/>
      <c r="U260" s="44"/>
      <c r="V260" s="44"/>
      <c r="W260" s="44"/>
      <c r="X260" s="10"/>
    </row>
    <row r="261" spans="17:24" ht="12.75">
      <c r="Q261" s="44"/>
      <c r="R261" s="44"/>
      <c r="S261" s="44"/>
      <c r="T261" s="44"/>
      <c r="U261" s="44"/>
      <c r="V261" s="44"/>
      <c r="W261" s="44"/>
      <c r="X261" s="10"/>
    </row>
    <row r="262" spans="17:24" ht="12.75">
      <c r="Q262" s="44"/>
      <c r="R262" s="44"/>
      <c r="S262" s="44"/>
      <c r="T262" s="44"/>
      <c r="U262" s="44"/>
      <c r="V262" s="44"/>
      <c r="W262" s="44"/>
      <c r="X262" s="10"/>
    </row>
    <row r="263" spans="17:24" ht="12.75">
      <c r="Q263" s="44"/>
      <c r="R263" s="44"/>
      <c r="S263" s="44"/>
      <c r="T263" s="44"/>
      <c r="U263" s="44"/>
      <c r="V263" s="44"/>
      <c r="W263" s="44"/>
      <c r="X263" s="10"/>
    </row>
    <row r="264" spans="17:24" ht="12.75">
      <c r="Q264" s="44"/>
      <c r="R264" s="44"/>
      <c r="S264" s="44"/>
      <c r="T264" s="44"/>
      <c r="U264" s="44"/>
      <c r="V264" s="44"/>
      <c r="W264" s="44"/>
      <c r="X264" s="10"/>
    </row>
  </sheetData>
  <sheetProtection/>
  <mergeCells count="21">
    <mergeCell ref="Q1:X3"/>
    <mergeCell ref="P21:P22"/>
    <mergeCell ref="A22:C22"/>
    <mergeCell ref="D22:E22"/>
    <mergeCell ref="B14:X14"/>
    <mergeCell ref="B15:X15"/>
    <mergeCell ref="Q5:X7"/>
    <mergeCell ref="B9:X9"/>
    <mergeCell ref="B10:X10"/>
    <mergeCell ref="B11:X11"/>
    <mergeCell ref="Q21:V21"/>
    <mergeCell ref="B17:P17"/>
    <mergeCell ref="B18:X18"/>
    <mergeCell ref="B19:X19"/>
    <mergeCell ref="B20:X20"/>
    <mergeCell ref="W21:X21"/>
    <mergeCell ref="A21:N21"/>
    <mergeCell ref="O21:O22"/>
    <mergeCell ref="B16:P16"/>
    <mergeCell ref="F22:G22"/>
    <mergeCell ref="H22:N22"/>
  </mergeCells>
  <printOptions/>
  <pageMargins left="0.5905511811023623" right="0.1968503937007874" top="0.3937007874015748" bottom="0.3937007874015748" header="0.5118110236220472" footer="0.275590551181102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s.galagan</dc:creator>
  <cp:keywords/>
  <dc:description/>
  <cp:lastModifiedBy>xp</cp:lastModifiedBy>
  <cp:lastPrinted>2015-12-21T12:57:13Z</cp:lastPrinted>
  <dcterms:created xsi:type="dcterms:W3CDTF">2013-10-09T08:00:40Z</dcterms:created>
  <dcterms:modified xsi:type="dcterms:W3CDTF">2015-12-21T12:57:45Z</dcterms:modified>
  <cp:category/>
  <cp:version/>
  <cp:contentType/>
  <cp:contentStatus/>
</cp:coreProperties>
</file>