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Вертохвостова\Documents\квартальный отчет\для Главы\2023 год\2 кв-л\"/>
    </mc:Choice>
  </mc:AlternateContent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1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бюджета'!$6:$6</definedName>
    <definedName name="_xlnm.Print_Area" localSheetId="0">'1. Доходы бюджета'!$A$1:$S$71</definedName>
  </definedNames>
  <calcPr calcId="162913"/>
</workbook>
</file>

<file path=xl/calcChain.xml><?xml version="1.0" encoding="utf-8"?>
<calcChain xmlns="http://schemas.openxmlformats.org/spreadsheetml/2006/main">
  <c r="H7" i="21" l="1"/>
  <c r="G7" i="21"/>
  <c r="S12" i="1" l="1"/>
  <c r="H257" i="21" s="1"/>
  <c r="I12" i="1"/>
  <c r="J12" i="1"/>
  <c r="K12" i="1"/>
  <c r="L12" i="1"/>
  <c r="M12" i="1"/>
  <c r="N12" i="1"/>
  <c r="O12" i="1"/>
  <c r="P12" i="1"/>
  <c r="Q12" i="1"/>
  <c r="R12" i="1"/>
</calcChain>
</file>

<file path=xl/sharedStrings.xml><?xml version="1.0" encoding="utf-8"?>
<sst xmlns="http://schemas.openxmlformats.org/spreadsheetml/2006/main" count="1670" uniqueCount="306">
  <si>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</si>
  <si>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</si>
  <si>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</si>
  <si>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</si>
  <si>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</si>
  <si>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</si>
  <si>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</si>
  <si>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</si>
  <si>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</si>
  <si>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</si>
  <si>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</si>
  <si>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</si>
  <si>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</si>
  <si>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</si>
  <si>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</si>
  <si>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</si>
  <si>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</si>
  <si>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</si>
  <si>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</si>
  <si>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</si>
  <si>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</si>
  <si>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</si>
  <si>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</si>
  <si>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</si>
  <si>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</si>
  <si>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</si>
  <si>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</si>
  <si>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</si>
  <si>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</si>
  <si>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</si>
  <si>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</si>
  <si>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</si>
  <si>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</si>
  <si>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</si>
  <si>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</si>
  <si>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</si>
  <si>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</si>
  <si>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</si>
  <si>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</si>
  <si>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</si>
  <si>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</si>
  <si>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</si>
  <si>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</si>
  <si>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</si>
  <si>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</si>
  <si>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</si>
  <si>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</si>
  <si>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</si>
  <si>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</si>
  <si>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</si>
  <si>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</si>
  <si>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</si>
  <si>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</si>
  <si>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</si>
  <si>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</si>
  <si>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</si>
  <si>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</si>
  <si>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</si>
  <si>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</si>
  <si>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</si>
  <si>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</si>
  <si>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</si>
  <si>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</si>
  <si>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</si>
  <si>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</si>
  <si>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</si>
  <si>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</si>
  <si>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</si>
  <si>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</si>
  <si>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</si>
  <si>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</si>
  <si>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</si>
  <si>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</si>
  <si>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</si>
  <si>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</si>
  <si>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</si>
  <si>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</si>
  <si>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</si>
  <si>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</si>
  <si>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</si>
  <si>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</si>
  <si>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</si>
  <si>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</si>
  <si>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</si>
  <si>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</si>
  <si>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</si>
  <si>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</si>
  <si>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</si>
  <si>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</si>
  <si>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</si>
  <si>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</si>
  <si>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</si>
  <si>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</si>
  <si>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</si>
  <si>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</si>
  <si>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</si>
  <si>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</si>
  <si>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</si>
  <si>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</si>
  <si>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</si>
  <si>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</si>
  <si>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</si>
  <si>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</si>
  <si>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</si>
  <si>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</si>
  <si>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</si>
  <si>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</si>
  <si>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</si>
  <si>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</si>
  <si>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</si>
  <si>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</si>
  <si>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</si>
  <si>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</si>
  <si>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</si>
  <si>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</si>
  <si>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</si>
  <si>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</si>
  <si>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</si>
  <si>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</si>
  <si>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</si>
  <si>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</si>
  <si>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</si>
  <si>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</si>
  <si>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</si>
  <si>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</si>
  <si>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</si>
  <si>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</si>
  <si>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</si>
  <si>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</si>
  <si>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</si>
  <si>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</si>
  <si>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</si>
  <si>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</si>
  <si>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</si>
  <si>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</si>
  <si>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</si>
  <si>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</si>
  <si>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</si>
  <si>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</si>
  <si>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</si>
  <si>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</si>
  <si>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</si>
  <si>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</si>
  <si>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</si>
  <si>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</si>
  <si>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</si>
  <si>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</si>
  <si>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</si>
  <si>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</si>
  <si>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</si>
  <si>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</si>
  <si>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</si>
  <si>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</si>
  <si>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</si>
  <si>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</si>
  <si>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</si>
  <si>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</si>
  <si>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</si>
  <si>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</si>
  <si>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</si>
  <si>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</si>
  <si>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</si>
  <si>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</si>
  <si>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</si>
  <si>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</si>
  <si>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</si>
  <si>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</si>
  <si>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</si>
  <si>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</si>
  <si>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</si>
  <si>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</si>
  <si>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</si>
  <si>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</si>
  <si>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</si>
  <si>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</si>
  <si>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</si>
  <si>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</si>
  <si>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</si>
  <si>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</si>
  <si>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</si>
  <si>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</si>
  <si>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</si>
  <si>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</si>
  <si>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</si>
  <si>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</si>
  <si>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</si>
  <si>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</si>
  <si>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</si>
  <si>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</si>
  <si>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</si>
  <si>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</si>
  <si>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</si>
  <si>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</si>
  <si>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</si>
  <si>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</si>
  <si>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</si>
  <si>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</si>
  <si>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</si>
  <si>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</si>
  <si>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</si>
  <si>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</si>
  <si>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</si>
  <si>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</si>
  <si>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</si>
  <si>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</si>
  <si>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</si>
  <si>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</si>
  <si>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</si>
  <si>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</si>
  <si>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</si>
  <si>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</si>
  <si>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</si>
  <si>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</si>
  <si>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</si>
  <si>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</si>
  <si>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</si>
  <si>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</si>
  <si>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</si>
  <si>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</si>
  <si>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</si>
  <si>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</si>
  <si>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</si>
  <si>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</si>
  <si>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</si>
  <si>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</si>
  <si>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</si>
  <si>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</si>
  <si>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</si>
  <si>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</si>
  <si>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</si>
  <si>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</si>
  <si>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</si>
  <si>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</si>
  <si>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</si>
  <si>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</si>
  <si>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</si>
  <si>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</si>
  <si>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</si>
  <si>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</si>
  <si>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</si>
  <si>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</si>
  <si>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</si>
  <si>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</si>
  <si>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</si>
  <si>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</si>
  <si>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</si>
  <si>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</si>
  <si>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</si>
  <si>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</si>
  <si>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</si>
  <si>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</si>
  <si>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</si>
  <si>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</si>
  <si>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</si>
  <si>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</si>
  <si>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</si>
  <si>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</si>
  <si>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</si>
  <si>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</si>
  <si>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</si>
  <si>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</si>
  <si>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</si>
  <si>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</si>
  <si>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</si>
  <si>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</si>
  <si>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</si>
  <si>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</si>
  <si>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</si>
  <si>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</si>
  <si>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</si>
  <si>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</si>
  <si>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</si>
  <si>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</si>
  <si>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24B</t>
  </si>
  <si>
    <t>00011715000000000150</t>
  </si>
  <si>
    <t xml:space="preserve">  Инициативные платежи</t>
  </si>
  <si>
    <t>00020215000000000150</t>
  </si>
  <si>
    <t>00020240000000000000</t>
  </si>
  <si>
    <t xml:space="preserve">      Услуги, работы для целей капитальных вложений</t>
  </si>
  <si>
    <t>228</t>
  </si>
  <si>
    <t>00011609000000000140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</si>
  <si>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</si>
  <si>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 Средства самообложения граждан</t>
  </si>
  <si>
    <t>00011714000000000150</t>
  </si>
  <si>
    <t xml:space="preserve">      Штрафы за нарушение законодательства о закупках и нарушение условий контрактов (договоров)</t>
  </si>
  <si>
    <t>293</t>
  </si>
  <si>
    <t xml:space="preserve">    Мобилизационная и вневойсковая подготовка</t>
  </si>
  <si>
    <t>0203</t>
  </si>
  <si>
    <t xml:space="preserve">    Сельское хозяйство и рыболовство</t>
  </si>
  <si>
    <t>0405</t>
  </si>
  <si>
    <t xml:space="preserve">    Другие вопросы в области жилищно-коммунального хозяйства</t>
  </si>
  <si>
    <t>0505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</si>
  <si>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</si>
  <si>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</si>
  <si>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 xml:space="preserve">      Пособия по социальной помощи населению в натуральной форме</t>
  </si>
  <si>
    <t>263</t>
  </si>
  <si>
    <t xml:space="preserve">    Обслуживание государственного (муниципального) внутреннего долга</t>
  </si>
  <si>
    <t>Начальник финансового управления  Администрации Ржевского МО      _______________    О.Б. Кольцова</t>
  </si>
  <si>
    <t>ПО СОСТОЯНИЮ на 1 ИЮЛЯ 2023 ГОДА</t>
  </si>
  <si>
    <t>00020804000000000150</t>
  </si>
  <si>
    <t xml:space="preserve">  Безвозмездные поступления от негосударственных организаций </t>
  </si>
  <si>
    <t xml:space="preserve">  Прочие безвозмездные поступления </t>
  </si>
  <si>
    <t xml:space="preserve">  Субвенции бюджетам бюджетной системы Российской Федерации</t>
  </si>
  <si>
    <t xml:space="preserve">  Перечисления из бюджетов бюджетной системы Российской Федерации (в бюджеты бюджетной системы Российской Федерации)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</si>
  <si>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Штрафы за нарушение законодательства о налогах и сборах, законодательства о страховых взносах</t>
  </si>
  <si>
    <t>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</si>
</sst>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Arial CYR"/>
      <charset val="204"/>
    </font>
    <font>
      <b/>
      <sz val="11"/>
      <color rgb="FF000000"/>
      <name val="Arial Cyr"/>
    </font>
    <font>
      <sz val="11"/>
      <color rgb="FF000000"/>
      <name val="Arial Cyr"/>
    </font>
    <font>
      <b/>
      <sz val="11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10" fillId="6" borderId="0" applyNumberFormat="0" applyBorder="0" applyAlignment="0" applyProtection="0"/>
    <xf numFmtId="0" fontId="64" fillId="2" borderId="0" applyNumberFormat="0" applyBorder="0" applyAlignment="0" applyProtection="0"/>
    <xf numFmtId="0" fontId="10" fillId="7" borderId="0" applyNumberFormat="0" applyBorder="0" applyAlignment="0" applyProtection="0"/>
    <xf numFmtId="0" fontId="64" fillId="8" borderId="0" applyNumberFormat="0" applyBorder="0" applyAlignment="0" applyProtection="0"/>
    <xf numFmtId="0" fontId="10" fillId="4" borderId="0" applyNumberFormat="0" applyBorder="0" applyAlignment="0" applyProtection="0"/>
    <xf numFmtId="0" fontId="64" fillId="9" borderId="0" applyNumberFormat="0" applyBorder="0" applyAlignment="0" applyProtection="0"/>
    <xf numFmtId="0" fontId="10" fillId="3" borderId="0" applyNumberFormat="0" applyBorder="0" applyAlignment="0" applyProtection="0"/>
    <xf numFmtId="0" fontId="64" fillId="10" borderId="0" applyNumberFormat="0" applyBorder="0" applyAlignment="0" applyProtection="0"/>
    <xf numFmtId="0" fontId="10" fillId="11" borderId="0" applyNumberFormat="0" applyBorder="0" applyAlignment="0" applyProtection="0"/>
    <xf numFmtId="0" fontId="64" fillId="28" borderId="0" applyNumberFormat="0" applyBorder="0" applyAlignment="0" applyProtection="0"/>
    <xf numFmtId="0" fontId="10" fillId="4" borderId="0" applyNumberFormat="0" applyBorder="0" applyAlignment="0" applyProtection="0"/>
    <xf numFmtId="0" fontId="64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10" fillId="11" borderId="0" applyNumberFormat="0" applyBorder="0" applyAlignment="0" applyProtection="0"/>
    <xf numFmtId="0" fontId="64" fillId="30" borderId="0" applyNumberFormat="0" applyBorder="0" applyAlignment="0" applyProtection="0"/>
    <xf numFmtId="0" fontId="10" fillId="7" borderId="0" applyNumberFormat="0" applyBorder="0" applyAlignment="0" applyProtection="0"/>
    <xf numFmtId="0" fontId="64" fillId="31" borderId="0" applyNumberFormat="0" applyBorder="0" applyAlignment="0" applyProtection="0"/>
    <xf numFmtId="0" fontId="10" fillId="12" borderId="0" applyNumberFormat="0" applyBorder="0" applyAlignment="0" applyProtection="0"/>
    <xf numFmtId="0" fontId="64" fillId="13" borderId="0" applyNumberFormat="0" applyBorder="0" applyAlignment="0" applyProtection="0"/>
    <xf numFmtId="0" fontId="10" fillId="8" borderId="0" applyNumberFormat="0" applyBorder="0" applyAlignment="0" applyProtection="0"/>
    <xf numFmtId="0" fontId="64" fillId="32" borderId="0" applyNumberFormat="0" applyBorder="0" applyAlignment="0" applyProtection="0"/>
    <xf numFmtId="0" fontId="10" fillId="11" borderId="0" applyNumberFormat="0" applyBorder="0" applyAlignment="0" applyProtection="0"/>
    <xf numFmtId="0" fontId="64" fillId="33" borderId="0" applyNumberFormat="0" applyBorder="0" applyAlignment="0" applyProtection="0"/>
    <xf numFmtId="0" fontId="10" fillId="4" borderId="0" applyNumberFormat="0" applyBorder="0" applyAlignment="0" applyProtection="0"/>
    <xf numFmtId="0" fontId="64" fillId="3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1" fillId="11" borderId="0" applyNumberFormat="0" applyBorder="0" applyAlignment="0" applyProtection="0"/>
    <xf numFmtId="0" fontId="65" fillId="35" borderId="0" applyNumberFormat="0" applyBorder="0" applyAlignment="0" applyProtection="0"/>
    <xf numFmtId="0" fontId="11" fillId="15" borderId="0" applyNumberFormat="0" applyBorder="0" applyAlignment="0" applyProtection="0"/>
    <xf numFmtId="0" fontId="65" fillId="36" borderId="0" applyNumberFormat="0" applyBorder="0" applyAlignment="0" applyProtection="0"/>
    <xf numFmtId="0" fontId="11" fillId="14" borderId="0" applyNumberFormat="0" applyBorder="0" applyAlignment="0" applyProtection="0"/>
    <xf numFmtId="0" fontId="65" fillId="13" borderId="0" applyNumberFormat="0" applyBorder="0" applyAlignment="0" applyProtection="0"/>
    <xf numFmtId="0" fontId="11" fillId="8" borderId="0" applyNumberFormat="0" applyBorder="0" applyAlignment="0" applyProtection="0"/>
    <xf numFmtId="0" fontId="65" fillId="16" borderId="0" applyNumberFormat="0" applyBorder="0" applyAlignment="0" applyProtection="0"/>
    <xf numFmtId="0" fontId="11" fillId="11" borderId="0" applyNumberFormat="0" applyBorder="0" applyAlignment="0" applyProtection="0"/>
    <xf numFmtId="0" fontId="65" fillId="37" borderId="0" applyNumberFormat="0" applyBorder="0" applyAlignment="0" applyProtection="0"/>
    <xf numFmtId="0" fontId="11" fillId="7" borderId="0" applyNumberFormat="0" applyBorder="0" applyAlignment="0" applyProtection="0"/>
    <xf numFmtId="0" fontId="6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/>
    <xf numFmtId="0" fontId="35" fillId="22" borderId="1" applyNumberFormat="0" applyAlignment="0" applyProtection="0"/>
    <xf numFmtId="0" fontId="36" fillId="23" borderId="2" applyNumberFormat="0" applyAlignment="0" applyProtection="0"/>
    <xf numFmtId="0" fontId="34" fillId="0" borderId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1" applyNumberFormat="0" applyAlignment="0" applyProtection="0"/>
    <xf numFmtId="0" fontId="43" fillId="0" borderId="6" applyNumberFormat="0" applyFill="0" applyAlignment="0" applyProtection="0"/>
    <xf numFmtId="0" fontId="44" fillId="12" borderId="0" applyNumberFormat="0" applyBorder="0" applyAlignment="0" applyProtection="0"/>
    <xf numFmtId="0" fontId="34" fillId="4" borderId="7" applyNumberFormat="0" applyFont="0" applyAlignment="0" applyProtection="0"/>
    <xf numFmtId="0" fontId="45" fillId="22" borderId="8" applyNumberFormat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4" fillId="0" borderId="0"/>
    <xf numFmtId="0" fontId="49" fillId="0" borderId="0" applyNumberFormat="0" applyFill="0" applyBorder="0" applyAlignment="0" applyProtection="0"/>
    <xf numFmtId="0" fontId="46" fillId="24" borderId="0"/>
    <xf numFmtId="0" fontId="46" fillId="0" borderId="0">
      <alignment wrapText="1"/>
    </xf>
    <xf numFmtId="0" fontId="66" fillId="0" borderId="44">
      <alignment horizontal="center" vertical="center" wrapText="1"/>
    </xf>
    <xf numFmtId="0" fontId="46" fillId="0" borderId="0"/>
    <xf numFmtId="0" fontId="50" fillId="0" borderId="0">
      <alignment horizontal="center" wrapText="1"/>
    </xf>
    <xf numFmtId="0" fontId="66" fillId="0" borderId="0"/>
    <xf numFmtId="0" fontId="53" fillId="0" borderId="0">
      <alignment horizontal="center"/>
    </xf>
    <xf numFmtId="0" fontId="50" fillId="0" borderId="0">
      <alignment horizontal="center"/>
    </xf>
    <xf numFmtId="0" fontId="66" fillId="0" borderId="44">
      <alignment horizontal="center" vertical="center" wrapText="1"/>
    </xf>
    <xf numFmtId="0" fontId="46" fillId="0" borderId="0">
      <alignment horizontal="right"/>
    </xf>
    <xf numFmtId="1" fontId="66" fillId="0" borderId="44">
      <alignment horizontal="center" vertical="top" shrinkToFit="1"/>
    </xf>
    <xf numFmtId="0" fontId="46" fillId="24" borderId="11"/>
    <xf numFmtId="0" fontId="66" fillId="0" borderId="44">
      <alignment horizontal="center" vertical="center" wrapText="1"/>
    </xf>
    <xf numFmtId="0" fontId="52" fillId="0" borderId="10">
      <alignment horizontal="center" vertical="center" wrapText="1"/>
    </xf>
    <xf numFmtId="0" fontId="46" fillId="0" borderId="10">
      <alignment horizontal="center" vertical="center" wrapText="1"/>
    </xf>
    <xf numFmtId="0" fontId="66" fillId="0" borderId="44">
      <alignment horizontal="center" vertical="center" wrapText="1"/>
    </xf>
    <xf numFmtId="0" fontId="46" fillId="24" borderId="12"/>
    <xf numFmtId="0" fontId="66" fillId="0" borderId="44">
      <alignment horizontal="center" vertical="center" wrapText="1"/>
    </xf>
    <xf numFmtId="49" fontId="46" fillId="0" borderId="10">
      <alignment horizontal="left" vertical="top" wrapText="1" indent="2"/>
    </xf>
    <xf numFmtId="0" fontId="66" fillId="0" borderId="44">
      <alignment horizontal="center" vertical="center" wrapText="1"/>
    </xf>
    <xf numFmtId="49" fontId="46" fillId="0" borderId="10">
      <alignment horizontal="center" vertical="top" shrinkToFit="1"/>
    </xf>
    <xf numFmtId="0" fontId="66" fillId="0" borderId="44">
      <alignment horizontal="center" vertical="center" wrapText="1"/>
    </xf>
    <xf numFmtId="4" fontId="46" fillId="0" borderId="10">
      <alignment horizontal="right" vertical="top" shrinkToFit="1"/>
    </xf>
    <xf numFmtId="0" fontId="66" fillId="0" borderId="44">
      <alignment horizontal="center" vertical="center" wrapText="1"/>
    </xf>
    <xf numFmtId="0" fontId="52" fillId="0" borderId="0"/>
    <xf numFmtId="10" fontId="46" fillId="0" borderId="10">
      <alignment horizontal="right" vertical="top" shrinkToFit="1"/>
    </xf>
    <xf numFmtId="0" fontId="46" fillId="24" borderId="12">
      <alignment shrinkToFit="1"/>
    </xf>
    <xf numFmtId="0" fontId="66" fillId="0" borderId="44">
      <alignment horizontal="center" vertical="center" wrapText="1"/>
    </xf>
    <xf numFmtId="49" fontId="52" fillId="0" borderId="10">
      <alignment horizontal="center" vertical="top" shrinkToFit="1"/>
    </xf>
    <xf numFmtId="0" fontId="51" fillId="0" borderId="10">
      <alignment horizontal="left"/>
    </xf>
    <xf numFmtId="0" fontId="66" fillId="0" borderId="44">
      <alignment horizontal="center" vertical="center" wrapText="1"/>
    </xf>
    <xf numFmtId="4" fontId="51" fillId="4" borderId="10">
      <alignment horizontal="right" vertical="top" shrinkToFit="1"/>
    </xf>
    <xf numFmtId="0" fontId="66" fillId="0" borderId="44">
      <alignment horizontal="center" vertical="center" wrapText="1"/>
    </xf>
    <xf numFmtId="4" fontId="54" fillId="4" borderId="10">
      <alignment horizontal="right" vertical="top" shrinkToFit="1"/>
    </xf>
    <xf numFmtId="10" fontId="51" fillId="4" borderId="10">
      <alignment horizontal="right" vertical="top" shrinkToFit="1"/>
    </xf>
    <xf numFmtId="0" fontId="67" fillId="0" borderId="44">
      <alignment horizontal="left"/>
    </xf>
    <xf numFmtId="0" fontId="66" fillId="0" borderId="44">
      <alignment horizontal="center" vertical="center" wrapText="1"/>
    </xf>
    <xf numFmtId="0" fontId="46" fillId="24" borderId="13"/>
    <xf numFmtId="0" fontId="66" fillId="0" borderId="44">
      <alignment horizontal="center" vertical="center" wrapText="1"/>
    </xf>
    <xf numFmtId="0" fontId="67" fillId="0" borderId="44">
      <alignment horizontal="left"/>
    </xf>
    <xf numFmtId="0" fontId="52" fillId="0" borderId="0">
      <alignment horizontal="left" wrapText="1"/>
    </xf>
    <xf numFmtId="0" fontId="46" fillId="0" borderId="0">
      <alignment horizontal="left" wrapText="1"/>
    </xf>
    <xf numFmtId="0" fontId="66" fillId="0" borderId="44">
      <alignment horizontal="center" vertical="center" wrapText="1"/>
    </xf>
    <xf numFmtId="0" fontId="51" fillId="0" borderId="10">
      <alignment vertical="top" wrapText="1"/>
    </xf>
    <xf numFmtId="4" fontId="67" fillId="38" borderId="44">
      <alignment horizontal="right" vertical="top" shrinkToFit="1"/>
    </xf>
    <xf numFmtId="4" fontId="51" fillId="11" borderId="10">
      <alignment horizontal="right" vertical="top" shrinkToFit="1"/>
    </xf>
    <xf numFmtId="0" fontId="66" fillId="0" borderId="0">
      <alignment wrapText="1"/>
    </xf>
    <xf numFmtId="4" fontId="67" fillId="38" borderId="44">
      <alignment horizontal="right" vertical="top" shrinkToFit="1"/>
    </xf>
    <xf numFmtId="10" fontId="51" fillId="11" borderId="10">
      <alignment horizontal="right" vertical="top" shrinkToFit="1"/>
    </xf>
    <xf numFmtId="0" fontId="66" fillId="0" borderId="44">
      <alignment horizontal="center" vertical="center" wrapText="1"/>
    </xf>
    <xf numFmtId="0" fontId="66" fillId="0" borderId="0">
      <alignment wrapText="1"/>
    </xf>
    <xf numFmtId="0" fontId="46" fillId="24" borderId="12">
      <alignment horizontal="center"/>
    </xf>
    <xf numFmtId="0" fontId="66" fillId="0" borderId="44">
      <alignment horizontal="center" vertical="center" wrapText="1"/>
    </xf>
    <xf numFmtId="0" fontId="54" fillId="0" borderId="10">
      <alignment vertical="top" wrapText="1"/>
    </xf>
    <xf numFmtId="0" fontId="46" fillId="24" borderId="12">
      <alignment horizontal="left"/>
    </xf>
    <xf numFmtId="0" fontId="66" fillId="0" borderId="44">
      <alignment horizontal="center" vertical="center" wrapText="1"/>
    </xf>
    <xf numFmtId="4" fontId="54" fillId="11" borderId="10">
      <alignment horizontal="right" vertical="top" shrinkToFit="1"/>
    </xf>
    <xf numFmtId="0" fontId="46" fillId="24" borderId="13">
      <alignment horizontal="center"/>
    </xf>
    <xf numFmtId="0" fontId="66" fillId="0" borderId="44">
      <alignment horizontal="center" vertical="center" wrapText="1"/>
    </xf>
    <xf numFmtId="0" fontId="46" fillId="24" borderId="13">
      <alignment horizontal="left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0">
      <alignment horizontal="left" wrapText="1"/>
    </xf>
    <xf numFmtId="0" fontId="66" fillId="0" borderId="44">
      <alignment horizontal="center" vertical="center" wrapText="1"/>
    </xf>
    <xf numFmtId="10" fontId="66" fillId="0" borderId="44">
      <alignment horizontal="right" vertical="top" shrinkToFit="1"/>
    </xf>
    <xf numFmtId="0" fontId="66" fillId="0" borderId="0">
      <alignment horizontal="left" wrapText="1"/>
    </xf>
    <xf numFmtId="10" fontId="67" fillId="38" borderId="44">
      <alignment horizontal="right" vertical="top" shrinkToFit="1"/>
    </xf>
    <xf numFmtId="0" fontId="68" fillId="0" borderId="0">
      <alignment horizontal="center" wrapText="1"/>
    </xf>
    <xf numFmtId="10" fontId="67" fillId="38" borderId="44">
      <alignment horizontal="right" vertical="top" shrinkToFit="1"/>
    </xf>
    <xf numFmtId="0" fontId="68" fillId="0" borderId="0">
      <alignment horizontal="center"/>
    </xf>
    <xf numFmtId="0" fontId="68" fillId="0" borderId="0">
      <alignment horizontal="center" wrapText="1"/>
    </xf>
    <xf numFmtId="0" fontId="66" fillId="0" borderId="0">
      <alignment horizontal="right"/>
    </xf>
    <xf numFmtId="0" fontId="68" fillId="0" borderId="0">
      <alignment horizontal="center"/>
    </xf>
    <xf numFmtId="0" fontId="66" fillId="0" borderId="0">
      <alignment vertical="top"/>
    </xf>
    <xf numFmtId="0" fontId="66" fillId="0" borderId="0">
      <alignment horizontal="right"/>
    </xf>
    <xf numFmtId="0" fontId="67" fillId="0" borderId="44">
      <alignment vertical="top" wrapText="1"/>
    </xf>
    <xf numFmtId="0" fontId="66" fillId="39" borderId="0">
      <alignment horizontal="center"/>
    </xf>
    <xf numFmtId="0" fontId="67" fillId="0" borderId="44">
      <alignment vertical="top" wrapText="1"/>
    </xf>
    <xf numFmtId="0" fontId="66" fillId="39" borderId="0">
      <alignment horizontal="left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0" fontId="11" fillId="25" borderId="0" applyNumberFormat="0" applyBorder="0" applyAlignment="0" applyProtection="0"/>
    <xf numFmtId="0" fontId="65" fillId="41" borderId="0" applyNumberFormat="0" applyBorder="0" applyAlignment="0" applyProtection="0"/>
    <xf numFmtId="0" fontId="11" fillId="15" borderId="0" applyNumberFormat="0" applyBorder="0" applyAlignment="0" applyProtection="0"/>
    <xf numFmtId="0" fontId="65" fillId="42" borderId="0" applyNumberFormat="0" applyBorder="0" applyAlignment="0" applyProtection="0"/>
    <xf numFmtId="0" fontId="11" fillId="14" borderId="0" applyNumberFormat="0" applyBorder="0" applyAlignment="0" applyProtection="0"/>
    <xf numFmtId="0" fontId="65" fillId="43" borderId="0" applyNumberFormat="0" applyBorder="0" applyAlignment="0" applyProtection="0"/>
    <xf numFmtId="0" fontId="11" fillId="19" borderId="0" applyNumberFormat="0" applyBorder="0" applyAlignment="0" applyProtection="0"/>
    <xf numFmtId="0" fontId="65" fillId="44" borderId="0" applyNumberFormat="0" applyBorder="0" applyAlignment="0" applyProtection="0"/>
    <xf numFmtId="0" fontId="11" fillId="17" borderId="0" applyNumberFormat="0" applyBorder="0" applyAlignment="0" applyProtection="0"/>
    <xf numFmtId="0" fontId="65" fillId="45" borderId="0" applyNumberFormat="0" applyBorder="0" applyAlignment="0" applyProtection="0"/>
    <xf numFmtId="0" fontId="11" fillId="26" borderId="0" applyNumberFormat="0" applyBorder="0" applyAlignment="0" applyProtection="0"/>
    <xf numFmtId="0" fontId="65" fillId="46" borderId="0" applyNumberFormat="0" applyBorder="0" applyAlignment="0" applyProtection="0"/>
    <xf numFmtId="0" fontId="12" fillId="12" borderId="1" applyNumberFormat="0" applyAlignment="0" applyProtection="0"/>
    <xf numFmtId="0" fontId="69" fillId="47" borderId="45" applyNumberFormat="0" applyAlignment="0" applyProtection="0"/>
    <xf numFmtId="0" fontId="13" fillId="22" borderId="8" applyNumberFormat="0" applyAlignment="0" applyProtection="0"/>
    <xf numFmtId="0" fontId="70" fillId="48" borderId="46" applyNumberFormat="0" applyAlignment="0" applyProtection="0"/>
    <xf numFmtId="0" fontId="14" fillId="22" borderId="1" applyNumberFormat="0" applyAlignment="0" applyProtection="0"/>
    <xf numFmtId="0" fontId="71" fillId="48" borderId="45" applyNumberFormat="0" applyAlignment="0" applyProtection="0"/>
    <xf numFmtId="0" fontId="15" fillId="0" borderId="14" applyNumberFormat="0" applyFill="0" applyAlignment="0" applyProtection="0"/>
    <xf numFmtId="0" fontId="72" fillId="0" borderId="47" applyNumberFormat="0" applyFill="0" applyAlignment="0" applyProtection="0"/>
    <xf numFmtId="0" fontId="16" fillId="0" borderId="15" applyNumberFormat="0" applyFill="0" applyAlignment="0" applyProtection="0"/>
    <xf numFmtId="0" fontId="73" fillId="0" borderId="48" applyNumberFormat="0" applyFill="0" applyAlignment="0" applyProtection="0"/>
    <xf numFmtId="0" fontId="17" fillId="0" borderId="16" applyNumberFormat="0" applyFill="0" applyAlignment="0" applyProtection="0"/>
    <xf numFmtId="0" fontId="74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5" fillId="0" borderId="50" applyNumberFormat="0" applyFill="0" applyAlignment="0" applyProtection="0"/>
    <xf numFmtId="0" fontId="19" fillId="23" borderId="2" applyNumberFormat="0" applyAlignment="0" applyProtection="0"/>
    <xf numFmtId="0" fontId="76" fillId="49" borderId="51" applyNumberFormat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8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4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79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4" fillId="0" borderId="0"/>
    <xf numFmtId="0" fontId="22" fillId="10" borderId="0" applyNumberFormat="0" applyBorder="0" applyAlignment="0" applyProtection="0"/>
    <xf numFmtId="0" fontId="80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2" applyNumberFormat="0" applyFont="0" applyAlignment="0" applyProtection="0"/>
    <xf numFmtId="0" fontId="10" fillId="38" borderId="52" applyNumberFormat="0" applyFont="0" applyAlignment="0" applyProtection="0"/>
    <xf numFmtId="0" fontId="29" fillId="38" borderId="52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2" applyNumberFormat="0" applyFont="0" applyAlignment="0" applyProtection="0"/>
    <xf numFmtId="0" fontId="24" fillId="0" borderId="18" applyNumberFormat="0" applyFill="0" applyAlignment="0" applyProtection="0"/>
    <xf numFmtId="0" fontId="82" fillId="0" borderId="53" applyNumberFormat="0" applyFill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4" fillId="52" borderId="0" applyNumberFormat="0" applyBorder="0" applyAlignment="0" applyProtection="0"/>
    <xf numFmtId="0" fontId="66" fillId="0" borderId="0">
      <alignment wrapText="1"/>
    </xf>
    <xf numFmtId="0" fontId="68" fillId="0" borderId="0">
      <alignment horizontal="center" wrapText="1"/>
    </xf>
    <xf numFmtId="0" fontId="68" fillId="0" borderId="0">
      <alignment horizontal="center"/>
    </xf>
    <xf numFmtId="0" fontId="66" fillId="0" borderId="0">
      <alignment horizontal="right"/>
    </xf>
    <xf numFmtId="0" fontId="67" fillId="0" borderId="44">
      <alignment vertical="top" wrapText="1"/>
    </xf>
    <xf numFmtId="1" fontId="66" fillId="0" borderId="44">
      <alignment horizontal="center" vertical="top" shrinkToFit="1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0" fontId="67" fillId="0" borderId="44">
      <alignment horizontal="left"/>
    </xf>
    <xf numFmtId="4" fontId="67" fillId="38" borderId="44">
      <alignment horizontal="right" vertical="top" shrinkToFit="1"/>
    </xf>
    <xf numFmtId="10" fontId="67" fillId="38" borderId="44">
      <alignment horizontal="right" vertical="top" shrinkToFit="1"/>
    </xf>
    <xf numFmtId="0" fontId="66" fillId="0" borderId="0">
      <alignment horizontal="left" wrapText="1"/>
    </xf>
  </cellStyleXfs>
  <cellXfs count="108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4" fillId="0" borderId="0" xfId="228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5" fillId="0" borderId="22" xfId="97" applyFont="1" applyFill="1" applyBorder="1">
      <alignment horizontal="center" vertical="center" wrapText="1"/>
    </xf>
    <xf numFmtId="0" fontId="56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6" fillId="27" borderId="23" xfId="0" applyFont="1" applyFill="1" applyBorder="1"/>
    <xf numFmtId="0" fontId="56" fillId="27" borderId="24" xfId="0" applyFont="1" applyFill="1" applyBorder="1" applyAlignment="1">
      <alignment horizontal="center"/>
    </xf>
    <xf numFmtId="0" fontId="56" fillId="27" borderId="25" xfId="0" applyFont="1" applyFill="1" applyBorder="1" applyAlignment="1">
      <alignment horizontal="right"/>
    </xf>
    <xf numFmtId="0" fontId="56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6" fillId="27" borderId="27" xfId="0" applyNumberFormat="1" applyFont="1" applyFill="1" applyBorder="1" applyAlignment="1">
      <alignment horizontal="center"/>
    </xf>
    <xf numFmtId="49" fontId="56" fillId="27" borderId="28" xfId="0" applyNumberFormat="1" applyFont="1" applyFill="1" applyBorder="1" applyAlignment="1">
      <alignment horizontal="center"/>
    </xf>
    <xf numFmtId="0" fontId="57" fillId="27" borderId="21" xfId="0" applyFont="1" applyFill="1" applyBorder="1" applyAlignment="1">
      <alignment wrapText="1"/>
    </xf>
    <xf numFmtId="49" fontId="57" fillId="27" borderId="20" xfId="0" applyNumberFormat="1" applyFont="1" applyFill="1" applyBorder="1" applyAlignment="1">
      <alignment horizontal="center" shrinkToFit="1"/>
    </xf>
    <xf numFmtId="4" fontId="57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6" fillId="0" borderId="0" xfId="0" applyFont="1"/>
    <xf numFmtId="0" fontId="58" fillId="27" borderId="29" xfId="215" applyFont="1" applyFill="1" applyBorder="1" applyAlignment="1">
      <alignment horizontal="left" vertical="top" wrapText="1"/>
    </xf>
    <xf numFmtId="49" fontId="58" fillId="27" borderId="29" xfId="215" applyNumberFormat="1" applyFont="1" applyFill="1" applyBorder="1" applyAlignment="1">
      <alignment horizontal="center" vertical="top" shrinkToFit="1"/>
    </xf>
    <xf numFmtId="4" fontId="59" fillId="27" borderId="20" xfId="0" applyNumberFormat="1" applyFont="1" applyFill="1" applyBorder="1" applyAlignment="1">
      <alignment horizontal="right" shrinkToFit="1"/>
    </xf>
    <xf numFmtId="4" fontId="58" fillId="0" borderId="29" xfId="210" applyNumberFormat="1" applyFont="1" applyFill="1" applyBorder="1" applyAlignment="1">
      <alignment horizontal="right" vertical="top" shrinkToFit="1"/>
    </xf>
    <xf numFmtId="4" fontId="58" fillId="0" borderId="29" xfId="215" applyNumberFormat="1" applyFont="1" applyFill="1" applyBorder="1" applyAlignment="1">
      <alignment horizontal="right" vertical="top" shrinkToFit="1"/>
    </xf>
    <xf numFmtId="4" fontId="60" fillId="0" borderId="29" xfId="0" applyNumberFormat="1" applyFont="1" applyFill="1" applyBorder="1" applyAlignment="1">
      <alignment horizontal="right" vertical="top" shrinkToFit="1"/>
    </xf>
    <xf numFmtId="4" fontId="61" fillId="27" borderId="20" xfId="0" applyNumberFormat="1" applyFont="1" applyFill="1" applyBorder="1" applyAlignment="1">
      <alignment horizontal="right" shrinkToFit="1"/>
    </xf>
    <xf numFmtId="4" fontId="59" fillId="0" borderId="20" xfId="0" applyNumberFormat="1" applyFont="1" applyFill="1" applyBorder="1" applyAlignment="1">
      <alignment horizontal="right" shrinkToFit="1"/>
    </xf>
    <xf numFmtId="4" fontId="58" fillId="0" borderId="29" xfId="211" applyNumberFormat="1" applyFont="1" applyFill="1" applyBorder="1" applyAlignment="1">
      <alignment horizontal="right" vertical="top" shrinkToFit="1"/>
    </xf>
    <xf numFmtId="4" fontId="56" fillId="0" borderId="0" xfId="0" applyNumberFormat="1" applyFont="1"/>
    <xf numFmtId="0" fontId="62" fillId="0" borderId="10" xfId="0" applyNumberFormat="1" applyFont="1" applyBorder="1" applyAlignment="1" applyProtection="1">
      <alignment horizontal="left" vertical="top" wrapText="1"/>
    </xf>
    <xf numFmtId="49" fontId="58" fillId="0" borderId="29" xfId="215" applyNumberFormat="1" applyFont="1" applyFill="1" applyBorder="1" applyAlignment="1">
      <alignment horizontal="center" vertical="top" shrinkToFit="1"/>
    </xf>
    <xf numFmtId="0" fontId="58" fillId="0" borderId="29" xfId="215" applyFont="1" applyFill="1" applyBorder="1" applyAlignment="1">
      <alignment horizontal="left" vertical="top" wrapText="1"/>
    </xf>
    <xf numFmtId="0" fontId="59" fillId="27" borderId="21" xfId="0" applyFont="1" applyFill="1" applyBorder="1" applyAlignment="1">
      <alignment vertical="top" wrapText="1"/>
    </xf>
    <xf numFmtId="0" fontId="58" fillId="27" borderId="29" xfId="215" applyFont="1" applyFill="1" applyBorder="1" applyAlignment="1">
      <alignment vertical="top" wrapText="1"/>
    </xf>
    <xf numFmtId="0" fontId="57" fillId="0" borderId="31" xfId="221" applyFont="1" applyBorder="1" applyAlignment="1">
      <alignment horizontal="left" vertical="center" wrapText="1"/>
    </xf>
    <xf numFmtId="0" fontId="59" fillId="0" borderId="0" xfId="228" applyFont="1" applyProtection="1">
      <protection locked="0"/>
    </xf>
    <xf numFmtId="0" fontId="66" fillId="0" borderId="0" xfId="88" applyNumberFormat="1" applyProtection="1"/>
    <xf numFmtId="0" fontId="79" fillId="0" borderId="0" xfId="220" applyProtection="1">
      <protection locked="0"/>
    </xf>
    <xf numFmtId="0" fontId="79" fillId="0" borderId="0" xfId="220" applyFont="1" applyFill="1" applyProtection="1">
      <protection locked="0"/>
    </xf>
    <xf numFmtId="0" fontId="58" fillId="0" borderId="29" xfId="215" applyNumberFormat="1" applyFont="1" applyFill="1" applyBorder="1" applyAlignment="1">
      <alignment horizontal="left" vertical="top" wrapText="1"/>
    </xf>
    <xf numFmtId="4" fontId="61" fillId="0" borderId="20" xfId="0" applyNumberFormat="1" applyFont="1" applyFill="1" applyBorder="1" applyAlignment="1">
      <alignment horizontal="right" shrinkToFit="1"/>
    </xf>
    <xf numFmtId="0" fontId="56" fillId="0" borderId="0" xfId="0" applyFont="1" applyFill="1"/>
    <xf numFmtId="4" fontId="58" fillId="0" borderId="20" xfId="215" applyNumberFormat="1" applyFont="1" applyFill="1" applyBorder="1" applyAlignment="1">
      <alignment horizontal="right" vertical="top" shrinkToFit="1"/>
    </xf>
    <xf numFmtId="0" fontId="58" fillId="27" borderId="21" xfId="215" applyFont="1" applyFill="1" applyBorder="1" applyAlignment="1">
      <alignment horizontal="left" vertical="top" wrapText="1"/>
    </xf>
    <xf numFmtId="0" fontId="63" fillId="0" borderId="30" xfId="0" applyNumberFormat="1" applyFont="1" applyFill="1" applyBorder="1" applyAlignment="1">
      <alignment horizontal="left" wrapText="1"/>
    </xf>
    <xf numFmtId="0" fontId="55" fillId="0" borderId="22" xfId="96" applyFont="1" applyFill="1" applyBorder="1" applyProtection="1">
      <alignment horizontal="center" vertical="center" wrapText="1"/>
      <protection locked="0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55" fillId="0" borderId="36" xfId="96" applyNumberFormat="1" applyFont="1" applyFill="1" applyBorder="1" applyAlignment="1" applyProtection="1">
      <alignment horizontal="center" vertical="center" wrapText="1"/>
    </xf>
    <xf numFmtId="0" fontId="55" fillId="0" borderId="13" xfId="96" applyNumberFormat="1" applyFont="1" applyFill="1" applyBorder="1" applyAlignment="1" applyProtection="1">
      <alignment horizontal="center" vertical="center" wrapText="1"/>
    </xf>
    <xf numFmtId="0" fontId="55" fillId="0" borderId="37" xfId="96" applyNumberFormat="1" applyFont="1" applyFill="1" applyBorder="1" applyAlignment="1" applyProtection="1">
      <alignment horizontal="center" vertical="center" wrapText="1"/>
    </xf>
    <xf numFmtId="0" fontId="55" fillId="0" borderId="38" xfId="96" applyNumberFormat="1" applyFont="1" applyFill="1" applyBorder="1" applyAlignment="1" applyProtection="1">
      <alignment horizontal="center" vertical="center" wrapText="1"/>
    </xf>
    <xf numFmtId="0" fontId="55" fillId="0" borderId="11" xfId="96" applyNumberFormat="1" applyFont="1" applyFill="1" applyBorder="1" applyAlignment="1" applyProtection="1">
      <alignment horizontal="center" vertical="center" wrapText="1"/>
    </xf>
    <xf numFmtId="0" fontId="55" fillId="0" borderId="39" xfId="96" applyNumberFormat="1" applyFont="1" applyFill="1" applyBorder="1" applyAlignment="1" applyProtection="1">
      <alignment horizontal="center" vertical="center" wrapText="1"/>
    </xf>
    <xf numFmtId="0" fontId="63" fillId="0" borderId="40" xfId="0" applyNumberFormat="1" applyFont="1" applyFill="1" applyBorder="1" applyAlignment="1">
      <alignment horizontal="center" vertical="center" shrinkToFit="1"/>
    </xf>
    <xf numFmtId="0" fontId="63" fillId="0" borderId="41" xfId="0" applyNumberFormat="1" applyFont="1" applyFill="1" applyBorder="1" applyAlignment="1">
      <alignment horizontal="center" vertical="center" shrinkToFit="1"/>
    </xf>
    <xf numFmtId="0" fontId="63" fillId="0" borderId="42" xfId="0" applyNumberFormat="1" applyFont="1" applyFill="1" applyBorder="1" applyAlignment="1">
      <alignment horizontal="center" vertical="center" shrinkToFit="1"/>
    </xf>
    <xf numFmtId="49" fontId="57" fillId="0" borderId="43" xfId="221" applyNumberFormat="1" applyFont="1" applyBorder="1" applyAlignment="1">
      <alignment horizontal="center" vertical="center" wrapText="1"/>
    </xf>
    <xf numFmtId="49" fontId="57" fillId="0" borderId="19" xfId="221" applyNumberFormat="1" applyFont="1" applyBorder="1" applyAlignment="1">
      <alignment horizontal="center" vertical="center" wrapText="1"/>
    </xf>
    <xf numFmtId="0" fontId="55" fillId="0" borderId="10" xfId="97" applyNumberFormat="1" applyFont="1" applyFill="1" applyProtection="1">
      <alignment horizontal="center" vertical="center" wrapText="1"/>
      <protection locked="0"/>
    </xf>
    <xf numFmtId="0" fontId="55" fillId="0" borderId="10" xfId="97" applyFont="1" applyFill="1">
      <alignment horizontal="center" vertical="center" wrapText="1"/>
    </xf>
    <xf numFmtId="0" fontId="55" fillId="0" borderId="10" xfId="96" applyNumberFormat="1" applyFont="1" applyFill="1" applyBorder="1" applyProtection="1">
      <alignment horizontal="center" vertical="center" wrapText="1"/>
    </xf>
    <xf numFmtId="0" fontId="55" fillId="0" borderId="22" xfId="96" applyFont="1" applyFill="1" applyBorder="1" applyProtection="1">
      <alignment horizontal="center" vertical="center" wrapText="1"/>
      <protection locked="0"/>
    </xf>
    <xf numFmtId="4" fontId="85" fillId="0" borderId="29" xfId="97" applyNumberFormat="1" applyFont="1" applyFill="1" applyBorder="1" applyAlignment="1">
      <alignment horizontal="right" vertical="center" wrapText="1"/>
    </xf>
    <xf numFmtId="0" fontId="79" fillId="0" borderId="0" xfId="220" applyFont="1" applyProtection="1">
      <protection locked="0"/>
    </xf>
    <xf numFmtId="0" fontId="86" fillId="0" borderId="0" xfId="247" applyNumberFormat="1" applyFont="1" applyProtection="1">
      <alignment horizontal="center" wrapText="1"/>
    </xf>
    <xf numFmtId="0" fontId="86" fillId="0" borderId="0" xfId="247" applyFont="1">
      <alignment horizontal="center" wrapText="1"/>
    </xf>
    <xf numFmtId="0" fontId="86" fillId="0" borderId="0" xfId="248" applyNumberFormat="1" applyFont="1" applyProtection="1">
      <alignment horizontal="center"/>
    </xf>
    <xf numFmtId="0" fontId="86" fillId="0" borderId="0" xfId="248" applyFont="1">
      <alignment horizontal="center"/>
    </xf>
    <xf numFmtId="0" fontId="87" fillId="0" borderId="0" xfId="249" applyNumberFormat="1" applyFont="1" applyProtection="1">
      <alignment horizontal="right"/>
    </xf>
    <xf numFmtId="0" fontId="87" fillId="0" borderId="0" xfId="249" applyFont="1">
      <alignment horizontal="right"/>
    </xf>
    <xf numFmtId="0" fontId="87" fillId="0" borderId="44" xfId="250" applyNumberFormat="1" applyFont="1" applyProtection="1">
      <alignment vertical="top" wrapText="1"/>
    </xf>
    <xf numFmtId="1" fontId="87" fillId="0" borderId="54" xfId="251" applyNumberFormat="1" applyFont="1" applyBorder="1" applyProtection="1">
      <alignment horizontal="center" vertical="top" shrinkToFit="1"/>
    </xf>
    <xf numFmtId="1" fontId="87" fillId="0" borderId="57" xfId="251" applyNumberFormat="1" applyFont="1" applyBorder="1" applyProtection="1">
      <alignment horizontal="center" vertical="top" shrinkToFit="1"/>
    </xf>
    <xf numFmtId="1" fontId="87" fillId="0" borderId="55" xfId="251" applyNumberFormat="1" applyFont="1" applyBorder="1" applyProtection="1">
      <alignment horizontal="center" vertical="top" shrinkToFit="1"/>
    </xf>
    <xf numFmtId="4" fontId="86" fillId="0" borderId="56" xfId="252" applyNumberFormat="1" applyFont="1" applyFill="1" applyBorder="1" applyProtection="1">
      <alignment horizontal="right" vertical="top" shrinkToFit="1"/>
    </xf>
    <xf numFmtId="4" fontId="86" fillId="0" borderId="44" xfId="252" applyNumberFormat="1" applyFont="1" applyFill="1" applyProtection="1">
      <alignment horizontal="right" vertical="top" shrinkToFit="1"/>
    </xf>
    <xf numFmtId="4" fontId="88" fillId="0" borderId="44" xfId="255" applyNumberFormat="1" applyFont="1" applyFill="1" applyProtection="1">
      <alignment horizontal="right" vertical="top" shrinkToFit="1"/>
    </xf>
    <xf numFmtId="0" fontId="87" fillId="0" borderId="0" xfId="88" applyNumberFormat="1" applyFont="1" applyProtection="1"/>
    <xf numFmtId="0" fontId="87" fillId="0" borderId="0" xfId="88" applyNumberFormat="1" applyFont="1" applyFill="1" applyProtection="1"/>
    <xf numFmtId="0" fontId="87" fillId="0" borderId="0" xfId="257" applyNumberFormat="1" applyFont="1" applyProtection="1">
      <alignment horizontal="left" wrapText="1"/>
    </xf>
    <xf numFmtId="0" fontId="87" fillId="0" borderId="0" xfId="257" applyFont="1">
      <alignment horizontal="left" wrapText="1"/>
    </xf>
    <xf numFmtId="0" fontId="87" fillId="0" borderId="0" xfId="257" applyNumberFormat="1" applyFont="1" applyFill="1" applyProtection="1">
      <alignment horizontal="left" wrapText="1"/>
    </xf>
    <xf numFmtId="0" fontId="34" fillId="0" borderId="0" xfId="228" applyFont="1" applyProtection="1">
      <protection locked="0"/>
    </xf>
  </cellXfs>
  <cellStyles count="2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 builtinId="30" customBuiltin="1"/>
    <cellStyle name="20% - Акцент1 2" xfId="8"/>
    <cellStyle name="20% — акцент2" xfId="9" builtinId="34" customBuiltin="1"/>
    <cellStyle name="20% - Акцент2 2" xfId="10"/>
    <cellStyle name="20% — акцент3" xfId="11" builtinId="38" customBuiltin="1"/>
    <cellStyle name="20% - Акцент3 2" xfId="12"/>
    <cellStyle name="20% — акцент4" xfId="13" builtinId="42" customBuiltin="1"/>
    <cellStyle name="20% - Акцент4 2" xfId="14"/>
    <cellStyle name="20% — акцент5" xfId="15" builtinId="46" customBuiltin="1"/>
    <cellStyle name="20% - Акцент5 2" xfId="16"/>
    <cellStyle name="20% —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" xfId="25" builtinId="31" customBuiltin="1"/>
    <cellStyle name="40% - Акцент1 2" xfId="26"/>
    <cellStyle name="40% — акцент2" xfId="27" builtinId="35" customBuiltin="1"/>
    <cellStyle name="40% - Акцент2 2" xfId="28"/>
    <cellStyle name="40% — акцент3" xfId="29" builtinId="39" customBuiltin="1"/>
    <cellStyle name="40% - Акцент3 2" xfId="30"/>
    <cellStyle name="40% — акцент4" xfId="31" builtinId="43" customBuiltin="1"/>
    <cellStyle name="40% - Акцент4 2" xfId="32"/>
    <cellStyle name="40% — акцент5" xfId="33" builtinId="47" customBuiltin="1"/>
    <cellStyle name="40% - Акцент5 2" xfId="34"/>
    <cellStyle name="40% —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— акцент1" xfId="43" builtinId="32" customBuiltin="1"/>
    <cellStyle name="60% - Акцент1 2" xfId="44"/>
    <cellStyle name="60% — акцент2" xfId="45" builtinId="36" customBuiltin="1"/>
    <cellStyle name="60% - Акцент2 2" xfId="46"/>
    <cellStyle name="60% — акцент3" xfId="47" builtinId="40" customBuiltin="1"/>
    <cellStyle name="60% - Акцент3 2" xfId="48"/>
    <cellStyle name="60% — акцент4" xfId="49" builtinId="44" customBuiltin="1"/>
    <cellStyle name="60% - Акцент4 2" xfId="50"/>
    <cellStyle name="60% — акцент5" xfId="51" builtinId="48" customBuiltin="1"/>
    <cellStyle name="60% - Акцент5 2" xfId="52"/>
    <cellStyle name="60% —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4" xfId="87"/>
    <cellStyle name="xl24 2" xfId="88"/>
    <cellStyle name="xl24_Аналитический отчет по исполнению бюджета с произвольной группировкой - sqr_info_isp_budg_2016_1" xfId="89"/>
    <cellStyle name="xl25" xfId="90"/>
    <cellStyle name="xl25 2" xfId="91"/>
    <cellStyle name="xl25 3" xfId="251"/>
    <cellStyle name="xl26" xfId="92"/>
    <cellStyle name="xl26 2" xfId="93"/>
    <cellStyle name="xl26 3" xfId="254"/>
    <cellStyle name="xl27" xfId="94"/>
    <cellStyle name="xl27 2" xfId="95"/>
    <cellStyle name="xl27_Аналитический отчет по исполнению бюджета с произвольной группировкой - sqr_info_isp_budg_2016_1" xfId="96"/>
    <cellStyle name="xl28" xfId="97"/>
    <cellStyle name="xl28 2" xfId="98"/>
    <cellStyle name="xl28 3" xfId="255"/>
    <cellStyle name="xl29" xfId="99"/>
    <cellStyle name="xl29 2" xfId="100"/>
    <cellStyle name="xl29 3" xfId="246"/>
    <cellStyle name="xl30" xfId="101"/>
    <cellStyle name="xl30 2" xfId="102"/>
    <cellStyle name="xl30 3" xfId="257"/>
    <cellStyle name="xl31" xfId="103"/>
    <cellStyle name="xl31 2" xfId="104"/>
    <cellStyle name="xl32" xfId="105"/>
    <cellStyle name="xl32 2" xfId="106"/>
    <cellStyle name="xl32 3" xfId="256"/>
    <cellStyle name="xl32_Аналитический отчет по исполнению бюджета с произвольной группировкой - sqr_info_isp_budg_2016_1" xfId="107"/>
    <cellStyle name="xl33" xfId="108"/>
    <cellStyle name="xl33 2" xfId="247"/>
    <cellStyle name="xl34" xfId="109"/>
    <cellStyle name="xl34 2" xfId="110"/>
    <cellStyle name="xl34 3" xfId="248"/>
    <cellStyle name="xl34_Аналитический отчет по исполнению бюджета с произвольной группировкой - sqr_info_isp_budg_2016_1" xfId="111"/>
    <cellStyle name="xl35" xfId="112"/>
    <cellStyle name="xl35 2" xfId="113"/>
    <cellStyle name="xl35 3" xfId="249"/>
    <cellStyle name="xl36" xfId="114"/>
    <cellStyle name="xl36 2" xfId="115"/>
    <cellStyle name="xl36_Аналитический отчет по исполнению бюджета с произвольной группировкой - sqr_info_isp_budg_2016_1" xfId="116"/>
    <cellStyle name="xl37" xfId="117"/>
    <cellStyle name="xl37 2" xfId="118"/>
    <cellStyle name="xl37 3" xfId="119"/>
    <cellStyle name="xl37 4" xfId="250"/>
    <cellStyle name="xl38" xfId="120"/>
    <cellStyle name="xl38 2" xfId="121"/>
    <cellStyle name="xl38 3" xfId="122"/>
    <cellStyle name="xl38 4" xfId="252"/>
    <cellStyle name="xl38_Аналитический отчет по исполнению бюджета с произвольной группировкой - sqr_info_isp_budg_2016_1" xfId="123"/>
    <cellStyle name="xl39" xfId="124"/>
    <cellStyle name="xl39 2" xfId="125"/>
    <cellStyle name="xl39 3" xfId="253"/>
    <cellStyle name="xl40" xfId="126"/>
    <cellStyle name="xl40 2" xfId="127"/>
    <cellStyle name="xl41" xfId="128"/>
    <cellStyle name="xl41 2" xfId="129"/>
    <cellStyle name="xl41 3" xfId="130"/>
    <cellStyle name="xl42" xfId="131"/>
    <cellStyle name="xl42 2" xfId="132"/>
    <cellStyle name="xl42 3" xfId="133"/>
    <cellStyle name="xl43" xfId="134"/>
    <cellStyle name="xl43 2" xfId="135"/>
    <cellStyle name="xl43_Аналитический отчет по исполнению бюджета с произвольной группировкой - sqr_info_isp_budg_2016_1" xfId="136"/>
    <cellStyle name="xl44" xfId="137"/>
    <cellStyle name="xl44 2" xfId="138"/>
    <cellStyle name="xl44_Аналитический отчет по исполнению бюджета с произвольной группировкой - sqr_info_isp_budg_2016_1" xfId="139"/>
    <cellStyle name="xl45" xfId="140"/>
    <cellStyle name="xl45 2" xfId="141"/>
    <cellStyle name="xl46" xfId="142"/>
    <cellStyle name="xl46 2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3 2" xfId="151"/>
    <cellStyle name="xl54" xfId="152"/>
    <cellStyle name="xl54 2" xfId="153"/>
    <cellStyle name="xl55" xfId="154"/>
    <cellStyle name="xl56" xfId="155"/>
    <cellStyle name="xl56 2" xfId="156"/>
    <cellStyle name="xl57" xfId="157"/>
    <cellStyle name="xl57 2" xfId="158"/>
    <cellStyle name="xl58" xfId="159"/>
    <cellStyle name="xl58 2" xfId="160"/>
    <cellStyle name="xl59" xfId="161"/>
    <cellStyle name="xl59 2" xfId="162"/>
    <cellStyle name="xl60" xfId="163"/>
    <cellStyle name="xl61" xfId="164"/>
    <cellStyle name="xl61 2" xfId="165"/>
    <cellStyle name="xl62" xfId="166"/>
    <cellStyle name="xl63" xfId="167"/>
    <cellStyle name="xl64" xfId="168"/>
    <cellStyle name="xl64 2" xfId="169"/>
    <cellStyle name="xl65" xfId="170"/>
    <cellStyle name="Акцент1" xfId="171" builtinId="29" customBuiltin="1"/>
    <cellStyle name="Акцент1 2" xfId="172"/>
    <cellStyle name="Акцент2" xfId="173" builtinId="33" customBuiltin="1"/>
    <cellStyle name="Акцент2 2" xfId="174"/>
    <cellStyle name="Акцент3" xfId="175" builtinId="37" customBuiltin="1"/>
    <cellStyle name="Акцент3 2" xfId="176"/>
    <cellStyle name="Акцент4" xfId="177" builtinId="41" customBuiltin="1"/>
    <cellStyle name="Акцент4 2" xfId="178"/>
    <cellStyle name="Акцент5" xfId="179" builtinId="45" customBuiltin="1"/>
    <cellStyle name="Акцент5 2" xfId="180"/>
    <cellStyle name="Акцент6" xfId="181" builtinId="49" customBuiltin="1"/>
    <cellStyle name="Акцент6 2" xfId="182"/>
    <cellStyle name="Ввод " xfId="183" builtinId="20" customBuiltin="1"/>
    <cellStyle name="Ввод  2" xfId="184"/>
    <cellStyle name="Вывод" xfId="185" builtinId="21" customBuiltin="1"/>
    <cellStyle name="Вывод 2" xfId="186"/>
    <cellStyle name="Вычисление" xfId="187" builtinId="22" customBuiltin="1"/>
    <cellStyle name="Вычисление 2" xfId="188"/>
    <cellStyle name="Заголовок 1" xfId="189" builtinId="16" customBuiltin="1"/>
    <cellStyle name="Заголовок 1 2" xfId="190"/>
    <cellStyle name="Заголовок 2" xfId="191" builtinId="17" customBuiltin="1"/>
    <cellStyle name="Заголовок 2 2" xfId="192"/>
    <cellStyle name="Заголовок 3" xfId="193" builtinId="18" customBuiltin="1"/>
    <cellStyle name="Заголовок 3 2" xfId="194"/>
    <cellStyle name="Заголовок 4" xfId="195" builtinId="19" customBuiltin="1"/>
    <cellStyle name="Заголовок 4 2" xfId="196"/>
    <cellStyle name="Итог" xfId="197" builtinId="25" customBuiltin="1"/>
    <cellStyle name="Итог 2" xfId="198"/>
    <cellStyle name="Контрольная ячейка" xfId="199" builtinId="23" customBuiltin="1"/>
    <cellStyle name="Контрольная ячейка 2" xfId="200"/>
    <cellStyle name="Название" xfId="201" builtinId="15" customBuiltin="1"/>
    <cellStyle name="Название 2" xfId="202"/>
    <cellStyle name="Нейтральный" xfId="203" builtinId="28" customBuiltin="1"/>
    <cellStyle name="Нейтральный 2" xfId="204"/>
    <cellStyle name="Обычный" xfId="0" builtinId="0"/>
    <cellStyle name="Обычный 10" xfId="205"/>
    <cellStyle name="Обычный 11" xfId="206"/>
    <cellStyle name="Обычный 12" xfId="207"/>
    <cellStyle name="Обычный 13" xfId="208"/>
    <cellStyle name="Обычный 14" xfId="209"/>
    <cellStyle name="Обычный 15" xfId="210"/>
    <cellStyle name="Обычный 16" xfId="211"/>
    <cellStyle name="Обычный 17" xfId="212"/>
    <cellStyle name="Обычный 18" xfId="213"/>
    <cellStyle name="Обычный 19" xfId="214"/>
    <cellStyle name="Обычный 2" xfId="215"/>
    <cellStyle name="Обычный 20" xfId="216"/>
    <cellStyle name="Обычный 21" xfId="217"/>
    <cellStyle name="Обычный 22" xfId="218"/>
    <cellStyle name="Обычный 23" xfId="219"/>
    <cellStyle name="Обычный 24" xfId="220"/>
    <cellStyle name="Обычный 3" xfId="221"/>
    <cellStyle name="Обычный 4" xfId="222"/>
    <cellStyle name="Обычный 5" xfId="223"/>
    <cellStyle name="Обычный 6" xfId="224"/>
    <cellStyle name="Обычный 7" xfId="225"/>
    <cellStyle name="Обычный 8" xfId="226"/>
    <cellStyle name="Обычный 9" xfId="227"/>
    <cellStyle name="Обычный_Аналитический отчет по исполнению бюджета с произвольной группировкой - sqr_info_isp_budg_2016_1" xfId="228"/>
    <cellStyle name="Плохой" xfId="229" builtinId="27" customBuiltin="1"/>
    <cellStyle name="Плохой 2" xfId="230"/>
    <cellStyle name="Пояснение" xfId="231" builtinId="53" customBuiltin="1"/>
    <cellStyle name="Пояснение 2" xfId="232"/>
    <cellStyle name="Примечание" xfId="233" builtinId="10" customBuiltin="1"/>
    <cellStyle name="Примечание 2" xfId="234"/>
    <cellStyle name="Примечание 2 2" xfId="235"/>
    <cellStyle name="Примечание 3" xfId="236"/>
    <cellStyle name="Примечание 4" xfId="237"/>
    <cellStyle name="Примечание 5" xfId="238"/>
    <cellStyle name="Примечание 6" xfId="239"/>
    <cellStyle name="Связанная ячейка" xfId="240" builtinId="24" customBuiltin="1"/>
    <cellStyle name="Связанная ячейка 2" xfId="241"/>
    <cellStyle name="Текст предупреждения" xfId="242" builtinId="11" customBuiltin="1"/>
    <cellStyle name="Текст предупреждения 2" xfId="243"/>
    <cellStyle name="Хороший" xfId="244" builtinId="26" customBuiltin="1"/>
    <cellStyle name="Хороший 2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Z72"/>
  <sheetViews>
    <sheetView showGridLines="0" zoomScale="75" zoomScaleNormal="75" zoomScaleSheetLayoutView="75" workbookViewId="0">
      <selection activeCell="A7" sqref="A7:V7"/>
    </sheetView>
  </sheetViews>
  <sheetFormatPr defaultRowHeight="12.75" x14ac:dyDescent="0.2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 x14ac:dyDescent="0.2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 x14ac:dyDescent="0.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18"/>
      <c r="U2" s="6"/>
      <c r="V2" s="19"/>
    </row>
    <row r="3" spans="1:22" ht="13.5" customHeight="1" thickBo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8"/>
      <c r="U3" s="20"/>
      <c r="V3" s="21" t="s">
        <v>2</v>
      </c>
    </row>
    <row r="4" spans="1:22" ht="15" x14ac:dyDescent="0.25">
      <c r="A4" s="62" t="s">
        <v>298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"/>
      <c r="U4" s="22"/>
      <c r="V4" s="23"/>
    </row>
    <row r="5" spans="1:22" ht="6" hidden="1" customHeight="1" x14ac:dyDescent="0.2">
      <c r="A5" s="6"/>
      <c r="B5" s="24"/>
      <c r="C5" s="25"/>
      <c r="D5" s="25"/>
      <c r="E5" s="25"/>
      <c r="F5" s="2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2" t="s">
        <v>3</v>
      </c>
      <c r="V5" s="26"/>
    </row>
    <row r="6" spans="1:22" ht="15" hidden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2" t="s">
        <v>4</v>
      </c>
      <c r="V6" s="27" t="s">
        <v>5</v>
      </c>
    </row>
    <row r="7" spans="1:22" ht="27" customHeight="1" x14ac:dyDescent="0.25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 x14ac:dyDescent="0.2">
      <c r="A9" s="64" t="s">
        <v>7</v>
      </c>
      <c r="B9" s="64" t="s">
        <v>8</v>
      </c>
      <c r="C9" s="66"/>
      <c r="D9" s="67"/>
      <c r="E9" s="67"/>
      <c r="F9" s="67"/>
      <c r="G9" s="67"/>
      <c r="H9" s="67"/>
      <c r="I9" s="67"/>
      <c r="J9" s="67"/>
      <c r="K9" s="67"/>
      <c r="L9" s="68"/>
      <c r="M9" s="69"/>
      <c r="N9" s="70"/>
      <c r="O9" s="70"/>
      <c r="P9" s="70"/>
      <c r="Q9" s="70"/>
      <c r="R9" s="70"/>
      <c r="S9" s="70"/>
      <c r="T9" s="70"/>
      <c r="U9" s="70"/>
      <c r="V9" s="71"/>
    </row>
    <row r="10" spans="1:22" ht="48.75" customHeight="1" x14ac:dyDescent="0.2">
      <c r="A10" s="65"/>
      <c r="B10" s="65"/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6" t="s">
        <v>14</v>
      </c>
      <c r="I10" s="16" t="s">
        <v>15</v>
      </c>
      <c r="J10" s="16" t="s">
        <v>16</v>
      </c>
      <c r="K10" s="16" t="s">
        <v>17</v>
      </c>
      <c r="L10" s="15" t="s">
        <v>18</v>
      </c>
      <c r="M10" s="15" t="s">
        <v>9</v>
      </c>
      <c r="N10" s="15" t="s">
        <v>10</v>
      </c>
      <c r="O10" s="15" t="s">
        <v>19</v>
      </c>
      <c r="P10" s="15" t="s">
        <v>12</v>
      </c>
      <c r="Q10" s="15" t="s">
        <v>13</v>
      </c>
      <c r="R10" s="16" t="s">
        <v>14</v>
      </c>
      <c r="S10" s="16" t="s">
        <v>20</v>
      </c>
      <c r="T10" s="16" t="s">
        <v>16</v>
      </c>
      <c r="U10" s="16" t="s">
        <v>17</v>
      </c>
      <c r="V10" s="15" t="s">
        <v>18</v>
      </c>
    </row>
    <row r="11" spans="1:22" x14ac:dyDescent="0.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2" customFormat="1" ht="30" x14ac:dyDescent="0.25">
      <c r="A12" s="28" t="s">
        <v>40</v>
      </c>
      <c r="B12" s="29" t="s">
        <v>41</v>
      </c>
      <c r="C12" s="30">
        <v>689811403.33000004</v>
      </c>
      <c r="D12" s="30">
        <v>0</v>
      </c>
      <c r="E12" s="30">
        <v>689811403.33000004</v>
      </c>
      <c r="F12" s="30">
        <v>0</v>
      </c>
      <c r="G12" s="30">
        <v>0</v>
      </c>
      <c r="H12" s="30">
        <v>0</v>
      </c>
      <c r="I12" s="30">
        <f>SUM(I13:I70)</f>
        <v>1811571545.02</v>
      </c>
      <c r="J12" s="30">
        <f t="shared" ref="J12:S12" si="0">SUM(J13:J70)</f>
        <v>0</v>
      </c>
      <c r="K12" s="30">
        <f t="shared" si="0"/>
        <v>0</v>
      </c>
      <c r="L12" s="30">
        <f t="shared" si="0"/>
        <v>0</v>
      </c>
      <c r="M12" s="30">
        <f t="shared" si="0"/>
        <v>70330710.979999989</v>
      </c>
      <c r="N12" s="30">
        <f t="shared" si="0"/>
        <v>0</v>
      </c>
      <c r="O12" s="30">
        <f t="shared" si="0"/>
        <v>70330710.979999989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945322267.51999998</v>
      </c>
      <c r="T12" s="31">
        <v>0</v>
      </c>
      <c r="U12" s="31">
        <v>0</v>
      </c>
      <c r="V12" s="31">
        <v>0</v>
      </c>
    </row>
    <row r="13" spans="1:22" s="32" customFormat="1" ht="14.25" x14ac:dyDescent="0.2">
      <c r="A13" s="33" t="s">
        <v>86</v>
      </c>
      <c r="B13" s="34" t="s">
        <v>126</v>
      </c>
      <c r="C13" s="35">
        <v>469000</v>
      </c>
      <c r="D13" s="35">
        <v>0</v>
      </c>
      <c r="E13" s="35">
        <v>469000</v>
      </c>
      <c r="F13" s="35">
        <v>0</v>
      </c>
      <c r="G13" s="35">
        <v>0</v>
      </c>
      <c r="H13" s="35">
        <v>0</v>
      </c>
      <c r="I13" s="36">
        <v>579183800</v>
      </c>
      <c r="J13" s="37">
        <v>0</v>
      </c>
      <c r="K13" s="37">
        <v>0</v>
      </c>
      <c r="L13" s="37">
        <v>0</v>
      </c>
      <c r="M13" s="37">
        <v>430683.97</v>
      </c>
      <c r="N13" s="37">
        <v>0</v>
      </c>
      <c r="O13" s="37">
        <v>430683.97</v>
      </c>
      <c r="P13" s="37">
        <v>0</v>
      </c>
      <c r="Q13" s="37">
        <v>0</v>
      </c>
      <c r="R13" s="37">
        <v>0</v>
      </c>
      <c r="S13" s="38">
        <v>303729525.56999999</v>
      </c>
      <c r="T13" s="39">
        <v>0</v>
      </c>
      <c r="U13" s="39">
        <v>0</v>
      </c>
      <c r="V13" s="39">
        <v>0</v>
      </c>
    </row>
    <row r="14" spans="1:22" s="32" customFormat="1" ht="42.75" x14ac:dyDescent="0.2">
      <c r="A14" s="33" t="s">
        <v>268</v>
      </c>
      <c r="B14" s="34" t="s">
        <v>149</v>
      </c>
      <c r="C14" s="35"/>
      <c r="D14" s="35"/>
      <c r="E14" s="35"/>
      <c r="F14" s="35"/>
      <c r="G14" s="35"/>
      <c r="H14" s="35"/>
      <c r="I14" s="36">
        <v>36775800</v>
      </c>
      <c r="J14" s="37"/>
      <c r="K14" s="37"/>
      <c r="L14" s="37"/>
      <c r="M14" s="37"/>
      <c r="N14" s="37"/>
      <c r="O14" s="37"/>
      <c r="P14" s="37"/>
      <c r="Q14" s="37"/>
      <c r="R14" s="37"/>
      <c r="S14" s="38">
        <v>20040713.859999999</v>
      </c>
      <c r="T14" s="39"/>
      <c r="U14" s="39"/>
      <c r="V14" s="39"/>
    </row>
    <row r="15" spans="1:22" s="32" customFormat="1" ht="28.5" x14ac:dyDescent="0.2">
      <c r="A15" s="33" t="s">
        <v>269</v>
      </c>
      <c r="B15" s="34" t="s">
        <v>270</v>
      </c>
      <c r="C15" s="35"/>
      <c r="D15" s="35"/>
      <c r="E15" s="35"/>
      <c r="F15" s="35"/>
      <c r="G15" s="35"/>
      <c r="H15" s="35"/>
      <c r="I15" s="36">
        <v>32297300</v>
      </c>
      <c r="J15" s="56"/>
      <c r="K15" s="56"/>
      <c r="L15" s="56"/>
      <c r="M15" s="56"/>
      <c r="N15" s="56"/>
      <c r="O15" s="56"/>
      <c r="P15" s="56"/>
      <c r="Q15" s="56"/>
      <c r="R15" s="56"/>
      <c r="S15" s="38">
        <v>19328269.739999998</v>
      </c>
      <c r="T15" s="39"/>
      <c r="U15" s="39"/>
      <c r="V15" s="39"/>
    </row>
    <row r="16" spans="1:22" s="32" customFormat="1" ht="28.5" x14ac:dyDescent="0.2">
      <c r="A16" s="33" t="s">
        <v>87</v>
      </c>
      <c r="B16" s="34" t="s">
        <v>127</v>
      </c>
      <c r="C16" s="35">
        <v>29400000</v>
      </c>
      <c r="D16" s="35">
        <v>0</v>
      </c>
      <c r="E16" s="35">
        <v>29400000</v>
      </c>
      <c r="F16" s="35">
        <v>0</v>
      </c>
      <c r="G16" s="35">
        <v>0</v>
      </c>
      <c r="H16" s="35">
        <v>0</v>
      </c>
      <c r="I16" s="36">
        <v>0</v>
      </c>
      <c r="J16" s="40">
        <v>0</v>
      </c>
      <c r="K16" s="40">
        <v>0</v>
      </c>
      <c r="L16" s="40">
        <v>0</v>
      </c>
      <c r="M16" s="40">
        <v>8636844.75</v>
      </c>
      <c r="N16" s="40">
        <v>0</v>
      </c>
      <c r="O16" s="40">
        <v>8636844.75</v>
      </c>
      <c r="P16" s="40">
        <v>0</v>
      </c>
      <c r="Q16" s="40">
        <v>0</v>
      </c>
      <c r="R16" s="40">
        <v>0</v>
      </c>
      <c r="S16" s="38">
        <v>-311949.06</v>
      </c>
      <c r="T16" s="39">
        <v>0</v>
      </c>
      <c r="U16" s="39">
        <v>0</v>
      </c>
      <c r="V16" s="39">
        <v>0</v>
      </c>
    </row>
    <row r="17" spans="1:22" s="32" customFormat="1" ht="14.25" x14ac:dyDescent="0.2">
      <c r="A17" s="33" t="s">
        <v>88</v>
      </c>
      <c r="B17" s="34" t="s">
        <v>129</v>
      </c>
      <c r="C17" s="35">
        <v>53000</v>
      </c>
      <c r="D17" s="35">
        <v>0</v>
      </c>
      <c r="E17" s="35">
        <v>53000</v>
      </c>
      <c r="F17" s="35">
        <v>0</v>
      </c>
      <c r="G17" s="35">
        <v>0</v>
      </c>
      <c r="H17" s="35">
        <v>0</v>
      </c>
      <c r="I17" s="36">
        <v>1380000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v>607212.26</v>
      </c>
      <c r="T17" s="39">
        <v>0</v>
      </c>
      <c r="U17" s="39">
        <v>0</v>
      </c>
      <c r="V17" s="39">
        <v>0</v>
      </c>
    </row>
    <row r="18" spans="1:22" s="32" customFormat="1" ht="28.5" x14ac:dyDescent="0.2">
      <c r="A18" s="33" t="s">
        <v>89</v>
      </c>
      <c r="B18" s="34" t="s">
        <v>128</v>
      </c>
      <c r="C18" s="35"/>
      <c r="D18" s="35"/>
      <c r="E18" s="35"/>
      <c r="F18" s="35"/>
      <c r="G18" s="35"/>
      <c r="H18" s="35"/>
      <c r="I18" s="36">
        <v>10756000</v>
      </c>
      <c r="J18" s="40"/>
      <c r="K18" s="40"/>
      <c r="L18" s="40"/>
      <c r="M18" s="40"/>
      <c r="N18" s="40"/>
      <c r="O18" s="40"/>
      <c r="P18" s="40"/>
      <c r="Q18" s="40"/>
      <c r="R18" s="40"/>
      <c r="S18" s="41">
        <v>4526708.41</v>
      </c>
      <c r="T18" s="39"/>
      <c r="U18" s="39"/>
      <c r="V18" s="39"/>
    </row>
    <row r="19" spans="1:22" s="32" customFormat="1" ht="14.25" x14ac:dyDescent="0.2">
      <c r="A19" s="33" t="s">
        <v>90</v>
      </c>
      <c r="B19" s="34" t="s">
        <v>107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6">
        <v>13630000</v>
      </c>
      <c r="J19" s="40">
        <v>0</v>
      </c>
      <c r="K19" s="40">
        <v>0</v>
      </c>
      <c r="L19" s="40">
        <v>0</v>
      </c>
      <c r="M19" s="40">
        <v>511248.88</v>
      </c>
      <c r="N19" s="40">
        <v>0</v>
      </c>
      <c r="O19" s="40">
        <v>511248.88</v>
      </c>
      <c r="P19" s="40">
        <v>0</v>
      </c>
      <c r="Q19" s="40">
        <v>0</v>
      </c>
      <c r="R19" s="40">
        <v>0</v>
      </c>
      <c r="S19" s="41">
        <v>840183.28</v>
      </c>
      <c r="T19" s="39">
        <v>0</v>
      </c>
      <c r="U19" s="39">
        <v>0</v>
      </c>
      <c r="V19" s="39">
        <v>0</v>
      </c>
    </row>
    <row r="20" spans="1:22" s="32" customFormat="1" ht="14.25" x14ac:dyDescent="0.2">
      <c r="A20" s="33" t="s">
        <v>91</v>
      </c>
      <c r="B20" s="34" t="s">
        <v>108</v>
      </c>
      <c r="C20" s="35">
        <v>1477000</v>
      </c>
      <c r="D20" s="35">
        <v>0</v>
      </c>
      <c r="E20" s="35">
        <v>1477000</v>
      </c>
      <c r="F20" s="35">
        <v>0</v>
      </c>
      <c r="G20" s="35">
        <v>0</v>
      </c>
      <c r="H20" s="35">
        <v>0</v>
      </c>
      <c r="I20" s="36">
        <v>96139000</v>
      </c>
      <c r="J20" s="40">
        <v>0</v>
      </c>
      <c r="K20" s="40">
        <v>0</v>
      </c>
      <c r="L20" s="40">
        <v>0</v>
      </c>
      <c r="M20" s="40">
        <v>579116.25</v>
      </c>
      <c r="N20" s="40">
        <v>0</v>
      </c>
      <c r="O20" s="40">
        <v>579116.25</v>
      </c>
      <c r="P20" s="40">
        <v>0</v>
      </c>
      <c r="Q20" s="40">
        <v>0</v>
      </c>
      <c r="R20" s="40">
        <v>0</v>
      </c>
      <c r="S20" s="41">
        <v>62999365.710000001</v>
      </c>
      <c r="T20" s="39">
        <v>0</v>
      </c>
      <c r="U20" s="39">
        <v>0</v>
      </c>
      <c r="V20" s="39">
        <v>0</v>
      </c>
    </row>
    <row r="21" spans="1:22" s="32" customFormat="1" ht="42.75" x14ac:dyDescent="0.2">
      <c r="A21" s="33" t="s">
        <v>92</v>
      </c>
      <c r="B21" s="34" t="s">
        <v>130</v>
      </c>
      <c r="C21" s="35">
        <v>2077000</v>
      </c>
      <c r="D21" s="35">
        <v>0</v>
      </c>
      <c r="E21" s="35">
        <v>2077000</v>
      </c>
      <c r="F21" s="35">
        <v>0</v>
      </c>
      <c r="G21" s="35">
        <v>0</v>
      </c>
      <c r="H21" s="35">
        <v>0</v>
      </c>
      <c r="I21" s="36">
        <v>8211000</v>
      </c>
      <c r="J21" s="40">
        <v>0</v>
      </c>
      <c r="K21" s="40">
        <v>0</v>
      </c>
      <c r="L21" s="40">
        <v>0</v>
      </c>
      <c r="M21" s="40">
        <v>1405211.69</v>
      </c>
      <c r="N21" s="40">
        <v>0</v>
      </c>
      <c r="O21" s="40">
        <v>1405211.69</v>
      </c>
      <c r="P21" s="40">
        <v>0</v>
      </c>
      <c r="Q21" s="40">
        <v>0</v>
      </c>
      <c r="R21" s="40">
        <v>0</v>
      </c>
      <c r="S21" s="41">
        <v>2623231.94</v>
      </c>
      <c r="T21" s="39">
        <v>0</v>
      </c>
      <c r="U21" s="39">
        <v>0</v>
      </c>
      <c r="V21" s="39">
        <v>0</v>
      </c>
    </row>
    <row r="22" spans="1:22" s="32" customFormat="1" ht="42.75" hidden="1" x14ac:dyDescent="0.2">
      <c r="A22" s="33" t="s">
        <v>124</v>
      </c>
      <c r="B22" s="34" t="s">
        <v>131</v>
      </c>
      <c r="C22" s="35"/>
      <c r="D22" s="35"/>
      <c r="E22" s="35"/>
      <c r="F22" s="35"/>
      <c r="G22" s="35"/>
      <c r="H22" s="35"/>
      <c r="I22" s="36">
        <v>0</v>
      </c>
      <c r="J22" s="40"/>
      <c r="K22" s="40"/>
      <c r="L22" s="40"/>
      <c r="M22" s="40"/>
      <c r="N22" s="40"/>
      <c r="O22" s="40"/>
      <c r="P22" s="40"/>
      <c r="Q22" s="40"/>
      <c r="R22" s="40"/>
      <c r="S22" s="41">
        <v>0</v>
      </c>
      <c r="T22" s="39"/>
      <c r="U22" s="39"/>
      <c r="V22" s="39"/>
    </row>
    <row r="23" spans="1:22" s="32" customFormat="1" ht="14.25" x14ac:dyDescent="0.2">
      <c r="A23" s="33" t="s">
        <v>93</v>
      </c>
      <c r="B23" s="34" t="s">
        <v>109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2000</v>
      </c>
      <c r="J23" s="40">
        <v>0</v>
      </c>
      <c r="K23" s="40">
        <v>0</v>
      </c>
      <c r="L23" s="40">
        <v>0</v>
      </c>
      <c r="M23" s="40">
        <v>-65057.39</v>
      </c>
      <c r="N23" s="40">
        <v>0</v>
      </c>
      <c r="O23" s="40">
        <v>-65057.39</v>
      </c>
      <c r="P23" s="40">
        <v>0</v>
      </c>
      <c r="Q23" s="40">
        <v>0</v>
      </c>
      <c r="R23" s="40">
        <v>0</v>
      </c>
      <c r="S23" s="41">
        <v>175.64</v>
      </c>
      <c r="T23" s="39">
        <v>0</v>
      </c>
      <c r="U23" s="39">
        <v>0</v>
      </c>
      <c r="V23" s="39">
        <v>0</v>
      </c>
    </row>
    <row r="24" spans="1:22" s="32" customFormat="1" ht="28.5" x14ac:dyDescent="0.2">
      <c r="A24" s="33" t="s">
        <v>94</v>
      </c>
      <c r="B24" s="34" t="s">
        <v>110</v>
      </c>
      <c r="C24" s="35">
        <v>11175000</v>
      </c>
      <c r="D24" s="35">
        <v>0</v>
      </c>
      <c r="E24" s="35">
        <v>11175000</v>
      </c>
      <c r="F24" s="35">
        <v>0</v>
      </c>
      <c r="G24" s="35">
        <v>0</v>
      </c>
      <c r="H24" s="35">
        <v>0</v>
      </c>
      <c r="I24" s="36">
        <v>0</v>
      </c>
      <c r="J24" s="40">
        <v>0</v>
      </c>
      <c r="K24" s="40">
        <v>0</v>
      </c>
      <c r="L24" s="40">
        <v>0</v>
      </c>
      <c r="M24" s="40">
        <v>7083096.2699999996</v>
      </c>
      <c r="N24" s="40">
        <v>0</v>
      </c>
      <c r="O24" s="40">
        <v>7083096.2699999996</v>
      </c>
      <c r="P24" s="40">
        <v>0</v>
      </c>
      <c r="Q24" s="40">
        <v>0</v>
      </c>
      <c r="R24" s="40">
        <v>0</v>
      </c>
      <c r="S24" s="41">
        <v>1878.59</v>
      </c>
      <c r="T24" s="39">
        <v>0</v>
      </c>
      <c r="U24" s="39">
        <v>0</v>
      </c>
      <c r="V24" s="39">
        <v>0</v>
      </c>
    </row>
    <row r="25" spans="1:22" s="32" customFormat="1" ht="102" customHeight="1" x14ac:dyDescent="0.2">
      <c r="A25" s="33" t="s">
        <v>95</v>
      </c>
      <c r="B25" s="34" t="s">
        <v>111</v>
      </c>
      <c r="C25" s="35">
        <v>1127000</v>
      </c>
      <c r="D25" s="35">
        <v>0</v>
      </c>
      <c r="E25" s="35">
        <v>1127000</v>
      </c>
      <c r="F25" s="35">
        <v>0</v>
      </c>
      <c r="G25" s="35">
        <v>0</v>
      </c>
      <c r="H25" s="35">
        <v>0</v>
      </c>
      <c r="I25" s="36">
        <v>53716000</v>
      </c>
      <c r="J25" s="40">
        <v>0</v>
      </c>
      <c r="K25" s="40">
        <v>0</v>
      </c>
      <c r="L25" s="40">
        <v>0</v>
      </c>
      <c r="M25" s="40">
        <v>651505.43000000005</v>
      </c>
      <c r="N25" s="40">
        <v>0</v>
      </c>
      <c r="O25" s="40">
        <v>651505.43000000005</v>
      </c>
      <c r="P25" s="40">
        <v>0</v>
      </c>
      <c r="Q25" s="40">
        <v>0</v>
      </c>
      <c r="R25" s="40">
        <v>0</v>
      </c>
      <c r="S25" s="41">
        <v>20875627.309999999</v>
      </c>
      <c r="T25" s="39">
        <v>0</v>
      </c>
      <c r="U25" s="39">
        <v>0</v>
      </c>
      <c r="V25" s="39">
        <v>0</v>
      </c>
    </row>
    <row r="26" spans="1:22" s="32" customFormat="1" ht="28.5" x14ac:dyDescent="0.2">
      <c r="A26" s="33" t="s">
        <v>135</v>
      </c>
      <c r="B26" s="34" t="s">
        <v>141</v>
      </c>
      <c r="C26" s="35"/>
      <c r="D26" s="35"/>
      <c r="E26" s="35"/>
      <c r="F26" s="35"/>
      <c r="G26" s="35"/>
      <c r="H26" s="35"/>
      <c r="I26" s="36">
        <v>103800</v>
      </c>
      <c r="J26" s="40"/>
      <c r="K26" s="40"/>
      <c r="L26" s="40"/>
      <c r="M26" s="40"/>
      <c r="N26" s="40"/>
      <c r="O26" s="40"/>
      <c r="P26" s="40"/>
      <c r="Q26" s="40"/>
      <c r="R26" s="40"/>
      <c r="S26" s="41">
        <v>0</v>
      </c>
      <c r="T26" s="39"/>
      <c r="U26" s="39"/>
      <c r="V26" s="39"/>
    </row>
    <row r="27" spans="1:22" s="32" customFormat="1" ht="99.75" x14ac:dyDescent="0.2">
      <c r="A27" s="33" t="s">
        <v>142</v>
      </c>
      <c r="B27" s="34" t="s">
        <v>143</v>
      </c>
      <c r="C27" s="35"/>
      <c r="D27" s="35"/>
      <c r="E27" s="35"/>
      <c r="F27" s="35"/>
      <c r="G27" s="35"/>
      <c r="H27" s="35"/>
      <c r="I27" s="36">
        <v>5195900</v>
      </c>
      <c r="J27" s="40"/>
      <c r="K27" s="40"/>
      <c r="L27" s="40"/>
      <c r="M27" s="40"/>
      <c r="N27" s="40"/>
      <c r="O27" s="40"/>
      <c r="P27" s="40"/>
      <c r="Q27" s="40"/>
      <c r="R27" s="40"/>
      <c r="S27" s="41">
        <v>1967911.63</v>
      </c>
      <c r="T27" s="39"/>
      <c r="U27" s="39"/>
      <c r="V27" s="39"/>
    </row>
    <row r="28" spans="1:22" s="32" customFormat="1" ht="28.5" x14ac:dyDescent="0.2">
      <c r="A28" s="33" t="s">
        <v>96</v>
      </c>
      <c r="B28" s="34" t="s">
        <v>112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669300</v>
      </c>
      <c r="J28" s="40">
        <v>0</v>
      </c>
      <c r="K28" s="40">
        <v>0</v>
      </c>
      <c r="L28" s="40">
        <v>0</v>
      </c>
      <c r="M28" s="40">
        <v>5761.25</v>
      </c>
      <c r="N28" s="40">
        <v>0</v>
      </c>
      <c r="O28" s="40">
        <v>5761.25</v>
      </c>
      <c r="P28" s="40">
        <v>0</v>
      </c>
      <c r="Q28" s="40">
        <v>0</v>
      </c>
      <c r="R28" s="40">
        <v>0</v>
      </c>
      <c r="S28" s="41">
        <v>375951.1</v>
      </c>
      <c r="T28" s="39">
        <v>0</v>
      </c>
      <c r="U28" s="39">
        <v>0</v>
      </c>
      <c r="V28" s="39">
        <v>0</v>
      </c>
    </row>
    <row r="29" spans="1:22" s="32" customFormat="1" ht="28.5" x14ac:dyDescent="0.2">
      <c r="A29" s="33" t="s">
        <v>125</v>
      </c>
      <c r="B29" s="34" t="s">
        <v>113</v>
      </c>
      <c r="C29" s="35"/>
      <c r="D29" s="35"/>
      <c r="E29" s="35"/>
      <c r="F29" s="35"/>
      <c r="G29" s="35"/>
      <c r="H29" s="35"/>
      <c r="I29" s="36">
        <v>160000</v>
      </c>
      <c r="J29" s="40"/>
      <c r="K29" s="40"/>
      <c r="L29" s="40"/>
      <c r="M29" s="40"/>
      <c r="N29" s="40"/>
      <c r="O29" s="40"/>
      <c r="P29" s="40"/>
      <c r="Q29" s="40"/>
      <c r="R29" s="40"/>
      <c r="S29" s="41">
        <v>49600</v>
      </c>
      <c r="T29" s="39"/>
      <c r="U29" s="39"/>
      <c r="V29" s="39"/>
    </row>
    <row r="30" spans="1:22" s="32" customFormat="1" ht="16.5" customHeight="1" x14ac:dyDescent="0.2">
      <c r="A30" s="33" t="s">
        <v>97</v>
      </c>
      <c r="B30" s="34" t="s">
        <v>114</v>
      </c>
      <c r="C30" s="35">
        <v>50000</v>
      </c>
      <c r="D30" s="35">
        <v>0</v>
      </c>
      <c r="E30" s="35">
        <v>50000</v>
      </c>
      <c r="F30" s="35">
        <v>0</v>
      </c>
      <c r="G30" s="35">
        <v>0</v>
      </c>
      <c r="H30" s="35">
        <v>0</v>
      </c>
      <c r="I30" s="36">
        <v>124300</v>
      </c>
      <c r="J30" s="40">
        <v>0</v>
      </c>
      <c r="K30" s="40">
        <v>0</v>
      </c>
      <c r="L30" s="40">
        <v>0</v>
      </c>
      <c r="M30" s="40">
        <v>37295.78</v>
      </c>
      <c r="N30" s="40">
        <v>0</v>
      </c>
      <c r="O30" s="40">
        <v>37295.78</v>
      </c>
      <c r="P30" s="40">
        <v>0</v>
      </c>
      <c r="Q30" s="40">
        <v>0</v>
      </c>
      <c r="R30" s="40">
        <v>0</v>
      </c>
      <c r="S30" s="41">
        <v>281060</v>
      </c>
      <c r="T30" s="39">
        <v>0</v>
      </c>
      <c r="U30" s="39">
        <v>0</v>
      </c>
      <c r="V30" s="39">
        <v>0</v>
      </c>
    </row>
    <row r="31" spans="1:22" s="32" customFormat="1" ht="14.25" x14ac:dyDescent="0.2">
      <c r="A31" s="33" t="s">
        <v>185</v>
      </c>
      <c r="B31" s="34" t="s">
        <v>184</v>
      </c>
      <c r="C31" s="35"/>
      <c r="D31" s="35"/>
      <c r="E31" s="35"/>
      <c r="F31" s="35"/>
      <c r="G31" s="35"/>
      <c r="H31" s="35"/>
      <c r="I31" s="36">
        <v>0</v>
      </c>
      <c r="J31" s="40"/>
      <c r="K31" s="40"/>
      <c r="L31" s="40"/>
      <c r="M31" s="40"/>
      <c r="N31" s="40"/>
      <c r="O31" s="40"/>
      <c r="P31" s="40"/>
      <c r="Q31" s="40"/>
      <c r="R31" s="40"/>
      <c r="S31" s="41">
        <v>103000</v>
      </c>
      <c r="T31" s="39"/>
      <c r="U31" s="39"/>
      <c r="V31" s="39"/>
    </row>
    <row r="32" spans="1:22" s="32" customFormat="1" ht="99.75" x14ac:dyDescent="0.2">
      <c r="A32" s="33" t="s">
        <v>98</v>
      </c>
      <c r="B32" s="34" t="s">
        <v>150</v>
      </c>
      <c r="C32" s="35">
        <v>25346500</v>
      </c>
      <c r="D32" s="35">
        <v>0</v>
      </c>
      <c r="E32" s="35">
        <v>25346500</v>
      </c>
      <c r="F32" s="35">
        <v>0</v>
      </c>
      <c r="G32" s="35">
        <v>0</v>
      </c>
      <c r="H32" s="35">
        <v>0</v>
      </c>
      <c r="I32" s="36">
        <v>3561000</v>
      </c>
      <c r="J32" s="40">
        <v>0</v>
      </c>
      <c r="K32" s="40">
        <v>0</v>
      </c>
      <c r="L32" s="40">
        <v>0</v>
      </c>
      <c r="M32" s="40">
        <v>25346500</v>
      </c>
      <c r="N32" s="40">
        <v>0</v>
      </c>
      <c r="O32" s="40">
        <v>25346500</v>
      </c>
      <c r="P32" s="40">
        <v>0</v>
      </c>
      <c r="Q32" s="40">
        <v>0</v>
      </c>
      <c r="R32" s="40">
        <v>0</v>
      </c>
      <c r="S32" s="41">
        <v>1032915.55</v>
      </c>
      <c r="T32" s="39">
        <v>0</v>
      </c>
      <c r="U32" s="39">
        <v>0</v>
      </c>
      <c r="V32" s="39">
        <v>0</v>
      </c>
    </row>
    <row r="33" spans="1:26" s="32" customFormat="1" ht="42.75" hidden="1" x14ac:dyDescent="0.2">
      <c r="A33" s="33" t="s">
        <v>151</v>
      </c>
      <c r="B33" s="34" t="s">
        <v>152</v>
      </c>
      <c r="C33" s="35"/>
      <c r="D33" s="35"/>
      <c r="E33" s="35"/>
      <c r="F33" s="35"/>
      <c r="G33" s="35"/>
      <c r="H33" s="35"/>
      <c r="I33" s="36">
        <v>0</v>
      </c>
      <c r="J33" s="40"/>
      <c r="K33" s="40"/>
      <c r="L33" s="40"/>
      <c r="M33" s="40"/>
      <c r="N33" s="40"/>
      <c r="O33" s="40"/>
      <c r="P33" s="40"/>
      <c r="Q33" s="40"/>
      <c r="R33" s="40"/>
      <c r="S33" s="41">
        <v>0</v>
      </c>
      <c r="T33" s="39"/>
      <c r="U33" s="39"/>
      <c r="V33" s="39"/>
    </row>
    <row r="34" spans="1:26" s="32" customFormat="1" ht="75.75" customHeight="1" x14ac:dyDescent="0.2">
      <c r="A34" s="33" t="s">
        <v>99</v>
      </c>
      <c r="B34" s="34" t="s">
        <v>115</v>
      </c>
      <c r="C34" s="35">
        <v>82560000</v>
      </c>
      <c r="D34" s="35">
        <v>0</v>
      </c>
      <c r="E34" s="35">
        <v>82560000</v>
      </c>
      <c r="F34" s="35">
        <v>0</v>
      </c>
      <c r="G34" s="35">
        <v>0</v>
      </c>
      <c r="H34" s="35">
        <v>0</v>
      </c>
      <c r="I34" s="36">
        <v>8946000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1">
        <v>1896104.13</v>
      </c>
      <c r="T34" s="39">
        <v>0</v>
      </c>
      <c r="U34" s="39">
        <v>0</v>
      </c>
      <c r="V34" s="39">
        <v>0</v>
      </c>
    </row>
    <row r="35" spans="1:26" s="32" customFormat="1" ht="47.25" customHeight="1" x14ac:dyDescent="0.2">
      <c r="A35" s="33" t="s">
        <v>214</v>
      </c>
      <c r="B35" s="34" t="s">
        <v>215</v>
      </c>
      <c r="C35" s="35"/>
      <c r="D35" s="35"/>
      <c r="E35" s="35"/>
      <c r="F35" s="35"/>
      <c r="G35" s="35"/>
      <c r="H35" s="35"/>
      <c r="I35" s="36">
        <v>3145000</v>
      </c>
      <c r="J35" s="40"/>
      <c r="K35" s="40"/>
      <c r="L35" s="40"/>
      <c r="M35" s="40"/>
      <c r="N35" s="40"/>
      <c r="O35" s="40"/>
      <c r="P35" s="40"/>
      <c r="Q35" s="40"/>
      <c r="R35" s="40"/>
      <c r="S35" s="41">
        <v>13982429.98</v>
      </c>
      <c r="T35" s="39"/>
      <c r="U35" s="39"/>
      <c r="V35" s="39"/>
    </row>
    <row r="36" spans="1:26" s="55" customFormat="1" ht="47.25" customHeight="1" x14ac:dyDescent="0.2">
      <c r="A36" s="45" t="s">
        <v>257</v>
      </c>
      <c r="B36" s="44" t="s">
        <v>256</v>
      </c>
      <c r="C36" s="40"/>
      <c r="D36" s="40"/>
      <c r="E36" s="40"/>
      <c r="F36" s="40"/>
      <c r="G36" s="40"/>
      <c r="H36" s="40"/>
      <c r="I36" s="36">
        <v>1325100</v>
      </c>
      <c r="J36" s="40"/>
      <c r="K36" s="40"/>
      <c r="L36" s="40"/>
      <c r="M36" s="40"/>
      <c r="N36" s="40"/>
      <c r="O36" s="40"/>
      <c r="P36" s="40"/>
      <c r="Q36" s="40"/>
      <c r="R36" s="40"/>
      <c r="S36" s="41">
        <v>727842.76</v>
      </c>
      <c r="T36" s="54"/>
      <c r="U36" s="54"/>
      <c r="V36" s="54"/>
    </row>
    <row r="37" spans="1:26" s="55" customFormat="1" ht="99.75" customHeight="1" x14ac:dyDescent="0.2">
      <c r="A37" s="53" t="s">
        <v>258</v>
      </c>
      <c r="B37" s="44" t="s">
        <v>259</v>
      </c>
      <c r="C37" s="40"/>
      <c r="D37" s="40"/>
      <c r="E37" s="40"/>
      <c r="F37" s="40"/>
      <c r="G37" s="40"/>
      <c r="H37" s="40"/>
      <c r="I37" s="36">
        <v>261000</v>
      </c>
      <c r="J37" s="40"/>
      <c r="K37" s="40"/>
      <c r="L37" s="40"/>
      <c r="M37" s="40"/>
      <c r="N37" s="40"/>
      <c r="O37" s="40"/>
      <c r="P37" s="40"/>
      <c r="Q37" s="40"/>
      <c r="R37" s="40"/>
      <c r="S37" s="41">
        <v>500</v>
      </c>
      <c r="T37" s="54"/>
      <c r="U37" s="54"/>
      <c r="V37" s="54"/>
    </row>
    <row r="38" spans="1:26" s="55" customFormat="1" ht="28.5" hidden="1" x14ac:dyDescent="0.2">
      <c r="A38" s="45" t="s">
        <v>100</v>
      </c>
      <c r="B38" s="44" t="s">
        <v>116</v>
      </c>
      <c r="C38" s="40">
        <v>705000</v>
      </c>
      <c r="D38" s="40">
        <v>0</v>
      </c>
      <c r="E38" s="40">
        <v>705000</v>
      </c>
      <c r="F38" s="40">
        <v>0</v>
      </c>
      <c r="G38" s="40">
        <v>0</v>
      </c>
      <c r="H38" s="40">
        <v>0</v>
      </c>
      <c r="I38" s="36">
        <v>0</v>
      </c>
      <c r="J38" s="40">
        <v>0</v>
      </c>
      <c r="K38" s="40">
        <v>0</v>
      </c>
      <c r="L38" s="40">
        <v>0</v>
      </c>
      <c r="M38" s="40">
        <v>705000</v>
      </c>
      <c r="N38" s="40">
        <v>0</v>
      </c>
      <c r="O38" s="40">
        <v>705000</v>
      </c>
      <c r="P38" s="40">
        <v>0</v>
      </c>
      <c r="Q38" s="40">
        <v>0</v>
      </c>
      <c r="R38" s="40">
        <v>0</v>
      </c>
      <c r="S38" s="41">
        <v>0</v>
      </c>
      <c r="T38" s="54">
        <v>0</v>
      </c>
      <c r="U38" s="54">
        <v>0</v>
      </c>
      <c r="V38" s="54">
        <v>0</v>
      </c>
    </row>
    <row r="39" spans="1:26" s="55" customFormat="1" ht="28.5" hidden="1" x14ac:dyDescent="0.2">
      <c r="A39" s="45" t="s">
        <v>148</v>
      </c>
      <c r="B39" s="44" t="s">
        <v>144</v>
      </c>
      <c r="C39" s="40"/>
      <c r="D39" s="40"/>
      <c r="E39" s="40"/>
      <c r="F39" s="40"/>
      <c r="G39" s="40"/>
      <c r="H39" s="40"/>
      <c r="I39" s="36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54"/>
      <c r="U39" s="54"/>
      <c r="V39" s="54"/>
    </row>
    <row r="40" spans="1:26" s="55" customFormat="1" ht="71.25" x14ac:dyDescent="0.2">
      <c r="A40" s="45" t="s">
        <v>261</v>
      </c>
      <c r="B40" s="44" t="s">
        <v>260</v>
      </c>
      <c r="C40" s="40"/>
      <c r="D40" s="40"/>
      <c r="E40" s="40"/>
      <c r="F40" s="40"/>
      <c r="G40" s="40"/>
      <c r="H40" s="40"/>
      <c r="I40" s="36">
        <v>233900</v>
      </c>
      <c r="J40" s="40"/>
      <c r="K40" s="40"/>
      <c r="L40" s="40"/>
      <c r="M40" s="40"/>
      <c r="N40" s="40"/>
      <c r="O40" s="40"/>
      <c r="P40" s="40"/>
      <c r="Q40" s="40"/>
      <c r="R40" s="40"/>
      <c r="S40" s="41">
        <v>0</v>
      </c>
      <c r="T40" s="54"/>
      <c r="U40" s="54"/>
      <c r="V40" s="54"/>
    </row>
    <row r="41" spans="1:26" s="55" customFormat="1" ht="71.25" hidden="1" x14ac:dyDescent="0.2">
      <c r="A41" s="45" t="s">
        <v>147</v>
      </c>
      <c r="B41" s="44" t="s">
        <v>145</v>
      </c>
      <c r="C41" s="40"/>
      <c r="D41" s="40"/>
      <c r="E41" s="40"/>
      <c r="F41" s="40"/>
      <c r="G41" s="40"/>
      <c r="H41" s="40"/>
      <c r="I41" s="36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54"/>
      <c r="U41" s="54"/>
      <c r="V41" s="54"/>
    </row>
    <row r="42" spans="1:26" s="55" customFormat="1" ht="86.25" customHeight="1" x14ac:dyDescent="0.2">
      <c r="A42" s="45" t="s">
        <v>281</v>
      </c>
      <c r="B42" s="44" t="s">
        <v>280</v>
      </c>
      <c r="C42" s="40"/>
      <c r="D42" s="40"/>
      <c r="E42" s="40"/>
      <c r="F42" s="40"/>
      <c r="G42" s="40"/>
      <c r="H42" s="40"/>
      <c r="I42" s="36">
        <v>36200</v>
      </c>
      <c r="J42" s="40"/>
      <c r="K42" s="40"/>
      <c r="L42" s="40"/>
      <c r="M42" s="40"/>
      <c r="N42" s="40"/>
      <c r="O42" s="40"/>
      <c r="P42" s="40"/>
      <c r="Q42" s="40"/>
      <c r="R42" s="40"/>
      <c r="S42" s="41">
        <v>20986</v>
      </c>
      <c r="T42" s="54"/>
      <c r="U42" s="54"/>
      <c r="V42" s="54"/>
    </row>
    <row r="43" spans="1:26" s="55" customFormat="1" ht="28.5" x14ac:dyDescent="0.2">
      <c r="A43" s="45" t="s">
        <v>264</v>
      </c>
      <c r="B43" s="44" t="s">
        <v>262</v>
      </c>
      <c r="C43" s="40"/>
      <c r="D43" s="40"/>
      <c r="E43" s="40"/>
      <c r="F43" s="40"/>
      <c r="G43" s="40"/>
      <c r="H43" s="40"/>
      <c r="I43" s="36">
        <v>13300</v>
      </c>
      <c r="J43" s="40"/>
      <c r="K43" s="40"/>
      <c r="L43" s="40"/>
      <c r="M43" s="40"/>
      <c r="N43" s="40"/>
      <c r="O43" s="40"/>
      <c r="P43" s="40"/>
      <c r="Q43" s="40"/>
      <c r="R43" s="40"/>
      <c r="S43" s="41">
        <v>3000</v>
      </c>
      <c r="T43" s="54"/>
      <c r="U43" s="54"/>
      <c r="V43" s="54"/>
    </row>
    <row r="44" spans="1:26" s="55" customFormat="1" ht="45.75" customHeight="1" x14ac:dyDescent="0.2">
      <c r="A44" s="45" t="s">
        <v>265</v>
      </c>
      <c r="B44" s="44" t="s">
        <v>263</v>
      </c>
      <c r="C44" s="40"/>
      <c r="D44" s="40"/>
      <c r="E44" s="40"/>
      <c r="F44" s="40"/>
      <c r="G44" s="40"/>
      <c r="H44" s="40"/>
      <c r="I44" s="36">
        <v>1125700</v>
      </c>
      <c r="J44" s="40"/>
      <c r="K44" s="40"/>
      <c r="L44" s="40"/>
      <c r="M44" s="40"/>
      <c r="N44" s="40"/>
      <c r="O44" s="40"/>
      <c r="P44" s="40"/>
      <c r="Q44" s="40"/>
      <c r="R44" s="40"/>
      <c r="S44" s="41">
        <v>930282.59</v>
      </c>
      <c r="T44" s="54"/>
      <c r="U44" s="54"/>
      <c r="V44" s="54"/>
    </row>
    <row r="45" spans="1:26" s="32" customFormat="1" ht="42.75" hidden="1" x14ac:dyDescent="0.2">
      <c r="A45" s="33" t="s">
        <v>193</v>
      </c>
      <c r="B45" s="34" t="s">
        <v>192</v>
      </c>
      <c r="C45" s="35"/>
      <c r="D45" s="35"/>
      <c r="E45" s="35"/>
      <c r="F45" s="35"/>
      <c r="G45" s="35"/>
      <c r="H45" s="35"/>
      <c r="I45" s="36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39"/>
      <c r="U45" s="39"/>
      <c r="V45" s="39"/>
    </row>
    <row r="46" spans="1:26" s="32" customFormat="1" ht="28.5" hidden="1" x14ac:dyDescent="0.2">
      <c r="A46" s="33" t="s">
        <v>194</v>
      </c>
      <c r="B46" s="34" t="s">
        <v>195</v>
      </c>
      <c r="C46" s="35"/>
      <c r="D46" s="35"/>
      <c r="E46" s="35"/>
      <c r="F46" s="35"/>
      <c r="G46" s="35"/>
      <c r="H46" s="35"/>
      <c r="I46" s="36"/>
      <c r="J46" s="40"/>
      <c r="K46" s="40"/>
      <c r="L46" s="40"/>
      <c r="M46" s="40"/>
      <c r="N46" s="40"/>
      <c r="O46" s="40"/>
      <c r="P46" s="40"/>
      <c r="Q46" s="40"/>
      <c r="R46" s="40"/>
      <c r="S46" s="41">
        <v>0</v>
      </c>
      <c r="T46" s="39"/>
      <c r="U46" s="39"/>
      <c r="V46" s="39"/>
    </row>
    <row r="47" spans="1:26" s="32" customFormat="1" ht="142.5" hidden="1" x14ac:dyDescent="0.2">
      <c r="A47" s="33" t="s">
        <v>101</v>
      </c>
      <c r="B47" s="34" t="s">
        <v>117</v>
      </c>
      <c r="C47" s="35"/>
      <c r="D47" s="35"/>
      <c r="E47" s="35"/>
      <c r="F47" s="35"/>
      <c r="G47" s="35"/>
      <c r="H47" s="35"/>
      <c r="I47" s="36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39"/>
      <c r="U47" s="39"/>
      <c r="V47" s="39"/>
      <c r="Z47" s="42"/>
    </row>
    <row r="48" spans="1:26" s="32" customFormat="1" ht="71.25" hidden="1" x14ac:dyDescent="0.2">
      <c r="A48" s="33" t="s">
        <v>102</v>
      </c>
      <c r="B48" s="34" t="s">
        <v>132</v>
      </c>
      <c r="C48" s="35">
        <v>770850</v>
      </c>
      <c r="D48" s="35">
        <v>0</v>
      </c>
      <c r="E48" s="35">
        <v>770850</v>
      </c>
      <c r="F48" s="35">
        <v>0</v>
      </c>
      <c r="G48" s="35">
        <v>0</v>
      </c>
      <c r="H48" s="35">
        <v>0</v>
      </c>
      <c r="I48" s="36"/>
      <c r="J48" s="40">
        <v>0</v>
      </c>
      <c r="K48" s="40">
        <v>0</v>
      </c>
      <c r="L48" s="40">
        <v>0</v>
      </c>
      <c r="M48" s="40">
        <v>385425</v>
      </c>
      <c r="N48" s="40">
        <v>0</v>
      </c>
      <c r="O48" s="40">
        <v>385425</v>
      </c>
      <c r="P48" s="40">
        <v>0</v>
      </c>
      <c r="Q48" s="40">
        <v>0</v>
      </c>
      <c r="R48" s="40">
        <v>0</v>
      </c>
      <c r="S48" s="41"/>
      <c r="T48" s="39">
        <v>0</v>
      </c>
      <c r="U48" s="39">
        <v>0</v>
      </c>
      <c r="V48" s="39">
        <v>0</v>
      </c>
    </row>
    <row r="49" spans="1:25" s="32" customFormat="1" ht="28.5" hidden="1" x14ac:dyDescent="0.2">
      <c r="A49" s="43" t="s">
        <v>197</v>
      </c>
      <c r="B49" s="44" t="s">
        <v>136</v>
      </c>
      <c r="C49" s="40"/>
      <c r="D49" s="40"/>
      <c r="E49" s="40"/>
      <c r="F49" s="40"/>
      <c r="G49" s="40"/>
      <c r="H49" s="40"/>
      <c r="I49" s="36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39"/>
      <c r="U49" s="39"/>
      <c r="V49" s="39"/>
    </row>
    <row r="50" spans="1:25" s="32" customFormat="1" ht="57" hidden="1" x14ac:dyDescent="0.2">
      <c r="A50" s="45" t="s">
        <v>103</v>
      </c>
      <c r="B50" s="44" t="s">
        <v>198</v>
      </c>
      <c r="C50" s="40"/>
      <c r="D50" s="40"/>
      <c r="E50" s="40"/>
      <c r="F50" s="40"/>
      <c r="G50" s="40"/>
      <c r="H50" s="40"/>
      <c r="I50" s="36">
        <v>0</v>
      </c>
      <c r="J50" s="40"/>
      <c r="K50" s="40"/>
      <c r="L50" s="40"/>
      <c r="M50" s="40"/>
      <c r="N50" s="40"/>
      <c r="O50" s="40"/>
      <c r="P50" s="40"/>
      <c r="Q50" s="40"/>
      <c r="R50" s="40"/>
      <c r="S50" s="41">
        <v>0</v>
      </c>
      <c r="T50" s="39"/>
      <c r="U50" s="39"/>
      <c r="V50" s="39"/>
    </row>
    <row r="51" spans="1:25" s="32" customFormat="1" ht="28.5" hidden="1" x14ac:dyDescent="0.2">
      <c r="A51" s="45" t="s">
        <v>201</v>
      </c>
      <c r="B51" s="44" t="s">
        <v>199</v>
      </c>
      <c r="C51" s="40"/>
      <c r="D51" s="40"/>
      <c r="E51" s="40"/>
      <c r="F51" s="40"/>
      <c r="G51" s="40"/>
      <c r="H51" s="40"/>
      <c r="I51" s="36">
        <v>0</v>
      </c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39"/>
      <c r="U51" s="39"/>
      <c r="V51" s="39"/>
    </row>
    <row r="52" spans="1:25" s="32" customFormat="1" ht="71.25" hidden="1" x14ac:dyDescent="0.2">
      <c r="A52" s="33" t="s">
        <v>200</v>
      </c>
      <c r="B52" s="34" t="s">
        <v>146</v>
      </c>
      <c r="C52" s="35"/>
      <c r="D52" s="35"/>
      <c r="E52" s="35"/>
      <c r="F52" s="35"/>
      <c r="G52" s="35"/>
      <c r="H52" s="35"/>
      <c r="I52" s="36"/>
      <c r="J52" s="40"/>
      <c r="K52" s="40"/>
      <c r="L52" s="40"/>
      <c r="M52" s="40"/>
      <c r="N52" s="40"/>
      <c r="O52" s="40"/>
      <c r="P52" s="40"/>
      <c r="Q52" s="40"/>
      <c r="R52" s="40"/>
      <c r="S52" s="41">
        <v>0</v>
      </c>
      <c r="T52" s="39"/>
      <c r="U52" s="39"/>
      <c r="V52" s="39"/>
    </row>
    <row r="53" spans="1:25" s="32" customFormat="1" ht="42.75" hidden="1" x14ac:dyDescent="0.2">
      <c r="A53" s="45" t="s">
        <v>219</v>
      </c>
      <c r="B53" s="44" t="s">
        <v>216</v>
      </c>
      <c r="C53" s="35"/>
      <c r="D53" s="35"/>
      <c r="E53" s="35"/>
      <c r="F53" s="35"/>
      <c r="G53" s="35"/>
      <c r="H53" s="35"/>
      <c r="I53" s="36">
        <v>0</v>
      </c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39"/>
      <c r="U53" s="39"/>
      <c r="V53" s="39"/>
    </row>
    <row r="54" spans="1:25" s="32" customFormat="1" ht="85.5" hidden="1" x14ac:dyDescent="0.2">
      <c r="A54" s="33" t="s">
        <v>104</v>
      </c>
      <c r="B54" s="34" t="s">
        <v>133</v>
      </c>
      <c r="C54" s="35"/>
      <c r="D54" s="35"/>
      <c r="E54" s="35"/>
      <c r="F54" s="35"/>
      <c r="G54" s="35"/>
      <c r="H54" s="35"/>
      <c r="I54" s="36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39"/>
      <c r="U54" s="39"/>
      <c r="V54" s="39"/>
    </row>
    <row r="55" spans="1:25" s="32" customFormat="1" ht="57" hidden="1" x14ac:dyDescent="0.2">
      <c r="A55" s="33" t="s">
        <v>105</v>
      </c>
      <c r="B55" s="34" t="s">
        <v>134</v>
      </c>
      <c r="C55" s="35"/>
      <c r="D55" s="35"/>
      <c r="E55" s="35"/>
      <c r="F55" s="35"/>
      <c r="G55" s="35"/>
      <c r="H55" s="35"/>
      <c r="I55" s="36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39"/>
      <c r="U55" s="39"/>
      <c r="V55" s="39"/>
      <c r="Y55" s="42"/>
    </row>
    <row r="56" spans="1:25" s="32" customFormat="1" ht="28.5" hidden="1" x14ac:dyDescent="0.2">
      <c r="A56" s="33" t="s">
        <v>106</v>
      </c>
      <c r="B56" s="34" t="s">
        <v>118</v>
      </c>
      <c r="C56" s="35"/>
      <c r="D56" s="35"/>
      <c r="E56" s="35"/>
      <c r="F56" s="35"/>
      <c r="G56" s="35"/>
      <c r="H56" s="35"/>
      <c r="I56" s="36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39"/>
      <c r="U56" s="39"/>
      <c r="V56" s="39"/>
      <c r="Y56" s="42"/>
    </row>
    <row r="57" spans="1:25" s="32" customFormat="1" ht="14.25" hidden="1" x14ac:dyDescent="0.2">
      <c r="A57" s="33" t="s">
        <v>137</v>
      </c>
      <c r="B57" s="34" t="s">
        <v>138</v>
      </c>
      <c r="C57" s="35"/>
      <c r="D57" s="35"/>
      <c r="E57" s="35"/>
      <c r="F57" s="35"/>
      <c r="G57" s="35"/>
      <c r="H57" s="35"/>
      <c r="I57" s="36">
        <v>0</v>
      </c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39"/>
      <c r="U57" s="39"/>
      <c r="V57" s="39"/>
    </row>
    <row r="58" spans="1:25" s="32" customFormat="1" ht="14.25" customHeight="1" x14ac:dyDescent="0.2">
      <c r="A58" s="33" t="s">
        <v>139</v>
      </c>
      <c r="B58" s="34" t="s">
        <v>140</v>
      </c>
      <c r="C58" s="35"/>
      <c r="D58" s="35"/>
      <c r="E58" s="35"/>
      <c r="F58" s="35"/>
      <c r="G58" s="35"/>
      <c r="H58" s="35"/>
      <c r="I58" s="36">
        <v>0</v>
      </c>
      <c r="J58" s="40"/>
      <c r="K58" s="40"/>
      <c r="L58" s="40"/>
      <c r="M58" s="40"/>
      <c r="N58" s="40"/>
      <c r="O58" s="40"/>
      <c r="P58" s="40"/>
      <c r="Q58" s="40"/>
      <c r="R58" s="40"/>
      <c r="S58" s="41">
        <v>207824.26</v>
      </c>
      <c r="T58" s="39"/>
      <c r="U58" s="39"/>
      <c r="V58" s="39"/>
    </row>
    <row r="59" spans="1:25" s="32" customFormat="1" ht="14.25" x14ac:dyDescent="0.2">
      <c r="A59" s="57" t="s">
        <v>282</v>
      </c>
      <c r="B59" s="34" t="s">
        <v>283</v>
      </c>
      <c r="C59" s="35"/>
      <c r="D59" s="35"/>
      <c r="E59" s="35"/>
      <c r="F59" s="35"/>
      <c r="G59" s="35"/>
      <c r="H59" s="35"/>
      <c r="I59" s="36">
        <v>534700</v>
      </c>
      <c r="J59" s="40"/>
      <c r="K59" s="40"/>
      <c r="L59" s="40"/>
      <c r="M59" s="40"/>
      <c r="N59" s="40"/>
      <c r="O59" s="40"/>
      <c r="P59" s="40"/>
      <c r="Q59" s="40"/>
      <c r="R59" s="40"/>
      <c r="S59" s="41">
        <v>0</v>
      </c>
      <c r="T59" s="39"/>
      <c r="U59" s="39"/>
      <c r="V59" s="39"/>
    </row>
    <row r="60" spans="1:25" s="32" customFormat="1" ht="14.25" x14ac:dyDescent="0.2">
      <c r="A60" s="57" t="s">
        <v>275</v>
      </c>
      <c r="B60" s="34" t="s">
        <v>274</v>
      </c>
      <c r="C60" s="35"/>
      <c r="D60" s="35"/>
      <c r="E60" s="35"/>
      <c r="F60" s="35"/>
      <c r="G60" s="35"/>
      <c r="H60" s="35"/>
      <c r="I60" s="36">
        <v>1144000</v>
      </c>
      <c r="J60" s="40"/>
      <c r="K60" s="40"/>
      <c r="L60" s="40"/>
      <c r="M60" s="40"/>
      <c r="N60" s="40"/>
      <c r="O60" s="40"/>
      <c r="P60" s="40"/>
      <c r="Q60" s="40"/>
      <c r="R60" s="40"/>
      <c r="S60" s="41">
        <v>375450</v>
      </c>
      <c r="T60" s="39"/>
      <c r="U60" s="39"/>
      <c r="V60" s="39"/>
    </row>
    <row r="61" spans="1:25" s="32" customFormat="1" ht="28.5" hidden="1" x14ac:dyDescent="0.2">
      <c r="A61" s="46" t="s">
        <v>42</v>
      </c>
      <c r="B61" s="34" t="s">
        <v>276</v>
      </c>
      <c r="C61" s="35">
        <v>25346500</v>
      </c>
      <c r="D61" s="35">
        <v>0</v>
      </c>
      <c r="E61" s="35">
        <v>25346500</v>
      </c>
      <c r="F61" s="35">
        <v>0</v>
      </c>
      <c r="G61" s="35">
        <v>0</v>
      </c>
      <c r="H61" s="35">
        <v>0</v>
      </c>
      <c r="I61" s="36"/>
      <c r="J61" s="40">
        <v>0</v>
      </c>
      <c r="K61" s="40">
        <v>0</v>
      </c>
      <c r="L61" s="40">
        <v>0</v>
      </c>
      <c r="M61" s="40">
        <v>25346500</v>
      </c>
      <c r="N61" s="40">
        <v>0</v>
      </c>
      <c r="O61" s="40">
        <v>25346500</v>
      </c>
      <c r="P61" s="40">
        <v>0</v>
      </c>
      <c r="Q61" s="40">
        <v>0</v>
      </c>
      <c r="R61" s="40">
        <v>0</v>
      </c>
      <c r="S61" s="41"/>
      <c r="T61" s="39"/>
      <c r="U61" s="39"/>
      <c r="V61" s="39"/>
    </row>
    <row r="62" spans="1:25" s="32" customFormat="1" ht="42.75" x14ac:dyDescent="0.2">
      <c r="A62" s="33" t="s">
        <v>119</v>
      </c>
      <c r="B62" s="34" t="s">
        <v>217</v>
      </c>
      <c r="C62" s="35"/>
      <c r="D62" s="35"/>
      <c r="E62" s="35"/>
      <c r="F62" s="35"/>
      <c r="G62" s="35"/>
      <c r="H62" s="35"/>
      <c r="I62" s="36">
        <v>305478645.01999998</v>
      </c>
      <c r="J62" s="40"/>
      <c r="K62" s="40"/>
      <c r="L62" s="40"/>
      <c r="M62" s="40"/>
      <c r="N62" s="40"/>
      <c r="O62" s="40"/>
      <c r="P62" s="40"/>
      <c r="Q62" s="40"/>
      <c r="R62" s="40"/>
      <c r="S62" s="41">
        <v>98551946.890000001</v>
      </c>
      <c r="T62" s="39"/>
      <c r="U62" s="39"/>
      <c r="V62" s="39"/>
    </row>
    <row r="63" spans="1:25" s="32" customFormat="1" ht="28.5" x14ac:dyDescent="0.2">
      <c r="A63" s="45" t="s">
        <v>302</v>
      </c>
      <c r="B63" s="44" t="s">
        <v>218</v>
      </c>
      <c r="C63" s="40"/>
      <c r="D63" s="40"/>
      <c r="E63" s="40"/>
      <c r="F63" s="40"/>
      <c r="G63" s="40"/>
      <c r="H63" s="40"/>
      <c r="I63" s="36">
        <v>645268400</v>
      </c>
      <c r="J63" s="40"/>
      <c r="K63" s="40"/>
      <c r="L63" s="40"/>
      <c r="M63" s="40"/>
      <c r="N63" s="40"/>
      <c r="O63" s="40"/>
      <c r="P63" s="40"/>
      <c r="Q63" s="40"/>
      <c r="R63" s="40"/>
      <c r="S63" s="41">
        <v>384216893.39999998</v>
      </c>
      <c r="T63" s="39"/>
      <c r="U63" s="39"/>
      <c r="V63" s="39"/>
    </row>
    <row r="64" spans="1:25" s="32" customFormat="1" ht="14.25" x14ac:dyDescent="0.2">
      <c r="A64" s="45" t="s">
        <v>186</v>
      </c>
      <c r="B64" s="34" t="s">
        <v>277</v>
      </c>
      <c r="C64" s="35"/>
      <c r="D64" s="35"/>
      <c r="E64" s="35"/>
      <c r="F64" s="35"/>
      <c r="G64" s="35"/>
      <c r="H64" s="35"/>
      <c r="I64" s="36">
        <v>0</v>
      </c>
      <c r="J64" s="40"/>
      <c r="K64" s="40"/>
      <c r="L64" s="40"/>
      <c r="M64" s="40"/>
      <c r="N64" s="40"/>
      <c r="O64" s="40"/>
      <c r="P64" s="40"/>
      <c r="Q64" s="40"/>
      <c r="R64" s="40"/>
      <c r="S64" s="41">
        <v>2569585.39</v>
      </c>
      <c r="T64" s="39"/>
      <c r="U64" s="39"/>
      <c r="V64" s="39"/>
      <c r="W64" s="42"/>
    </row>
    <row r="65" spans="1:22" s="32" customFormat="1" ht="28.5" hidden="1" x14ac:dyDescent="0.2">
      <c r="A65" s="33" t="s">
        <v>122</v>
      </c>
      <c r="B65" s="34" t="s">
        <v>123</v>
      </c>
      <c r="C65" s="35"/>
      <c r="D65" s="35"/>
      <c r="E65" s="35"/>
      <c r="F65" s="35"/>
      <c r="G65" s="35"/>
      <c r="H65" s="35"/>
      <c r="I65" s="36">
        <v>0</v>
      </c>
      <c r="J65" s="40"/>
      <c r="K65" s="40"/>
      <c r="L65" s="40"/>
      <c r="M65" s="40"/>
      <c r="N65" s="40"/>
      <c r="O65" s="40"/>
      <c r="P65" s="40"/>
      <c r="Q65" s="40"/>
      <c r="R65" s="40"/>
      <c r="S65" s="41">
        <v>0</v>
      </c>
      <c r="T65" s="39"/>
      <c r="U65" s="39"/>
      <c r="V65" s="39"/>
    </row>
    <row r="66" spans="1:22" s="32" customFormat="1" ht="28.5" x14ac:dyDescent="0.2">
      <c r="A66" s="33" t="s">
        <v>300</v>
      </c>
      <c r="B66" s="44" t="s">
        <v>220</v>
      </c>
      <c r="C66" s="35"/>
      <c r="D66" s="35"/>
      <c r="E66" s="35"/>
      <c r="F66" s="35"/>
      <c r="G66" s="35"/>
      <c r="H66" s="35"/>
      <c r="I66" s="36">
        <v>1756400</v>
      </c>
      <c r="J66" s="40"/>
      <c r="K66" s="40"/>
      <c r="L66" s="40"/>
      <c r="M66" s="40"/>
      <c r="N66" s="40"/>
      <c r="O66" s="40"/>
      <c r="P66" s="40"/>
      <c r="Q66" s="40"/>
      <c r="R66" s="40"/>
      <c r="S66" s="41">
        <v>1101581.6000000001</v>
      </c>
      <c r="T66" s="39"/>
      <c r="U66" s="39"/>
      <c r="V66" s="39"/>
    </row>
    <row r="67" spans="1:22" s="32" customFormat="1" ht="14.25" x14ac:dyDescent="0.2">
      <c r="A67" s="33" t="s">
        <v>301</v>
      </c>
      <c r="B67" s="44" t="s">
        <v>221</v>
      </c>
      <c r="C67" s="35"/>
      <c r="D67" s="35"/>
      <c r="E67" s="35"/>
      <c r="F67" s="35"/>
      <c r="G67" s="35"/>
      <c r="H67" s="35"/>
      <c r="I67" s="36">
        <v>398000</v>
      </c>
      <c r="J67" s="40"/>
      <c r="K67" s="40"/>
      <c r="L67" s="40"/>
      <c r="M67" s="40"/>
      <c r="N67" s="40"/>
      <c r="O67" s="40"/>
      <c r="P67" s="40"/>
      <c r="Q67" s="40"/>
      <c r="R67" s="40"/>
      <c r="S67" s="41">
        <v>355370.74</v>
      </c>
      <c r="T67" s="39"/>
      <c r="U67" s="39"/>
      <c r="V67" s="39"/>
    </row>
    <row r="68" spans="1:22" s="32" customFormat="1" ht="128.25" x14ac:dyDescent="0.2">
      <c r="A68" s="33" t="s">
        <v>303</v>
      </c>
      <c r="B68" s="44" t="s">
        <v>299</v>
      </c>
      <c r="C68" s="35"/>
      <c r="D68" s="35"/>
      <c r="E68" s="35"/>
      <c r="F68" s="35"/>
      <c r="G68" s="35"/>
      <c r="H68" s="35"/>
      <c r="I68" s="36">
        <v>0</v>
      </c>
      <c r="J68" s="40"/>
      <c r="K68" s="40"/>
      <c r="L68" s="40"/>
      <c r="M68" s="40"/>
      <c r="N68" s="40"/>
      <c r="O68" s="40"/>
      <c r="P68" s="40"/>
      <c r="Q68" s="40"/>
      <c r="R68" s="40"/>
      <c r="S68" s="41">
        <v>-1586.8</v>
      </c>
      <c r="T68" s="39"/>
      <c r="U68" s="39"/>
      <c r="V68" s="39"/>
    </row>
    <row r="69" spans="1:22" s="32" customFormat="1" ht="42.75" x14ac:dyDescent="0.2">
      <c r="A69" s="33" t="s">
        <v>120</v>
      </c>
      <c r="B69" s="44" t="s">
        <v>255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40">
        <v>0</v>
      </c>
      <c r="K69" s="40">
        <v>0</v>
      </c>
      <c r="L69" s="40">
        <v>0</v>
      </c>
      <c r="M69" s="40">
        <v>-728420.9</v>
      </c>
      <c r="N69" s="40">
        <v>0</v>
      </c>
      <c r="O69" s="40">
        <v>-728420.9</v>
      </c>
      <c r="P69" s="40">
        <v>0</v>
      </c>
      <c r="Q69" s="40">
        <v>0</v>
      </c>
      <c r="R69" s="40">
        <v>0</v>
      </c>
      <c r="S69" s="41">
        <v>1721351.63</v>
      </c>
      <c r="T69" s="39"/>
      <c r="U69" s="39"/>
      <c r="V69" s="39"/>
    </row>
    <row r="70" spans="1:22" s="32" customFormat="1" ht="42.75" x14ac:dyDescent="0.2">
      <c r="A70" s="47" t="s">
        <v>121</v>
      </c>
      <c r="B70" s="44" t="s">
        <v>222</v>
      </c>
      <c r="C70" s="35"/>
      <c r="D70" s="35"/>
      <c r="E70" s="35"/>
      <c r="F70" s="35"/>
      <c r="G70" s="35"/>
      <c r="H70" s="35"/>
      <c r="I70" s="36">
        <v>0</v>
      </c>
      <c r="J70" s="40"/>
      <c r="K70" s="40"/>
      <c r="L70" s="40"/>
      <c r="M70" s="40"/>
      <c r="N70" s="40"/>
      <c r="O70" s="40"/>
      <c r="P70" s="40"/>
      <c r="Q70" s="40"/>
      <c r="R70" s="40"/>
      <c r="S70" s="41">
        <v>-408676.58</v>
      </c>
      <c r="T70" s="39">
        <v>0</v>
      </c>
      <c r="U70" s="39">
        <v>0</v>
      </c>
      <c r="V70" s="39">
        <v>0</v>
      </c>
    </row>
    <row r="71" spans="1:2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6" customHeight="1" x14ac:dyDescent="0.2">
      <c r="A72" s="60"/>
      <c r="B72" s="60"/>
      <c r="C72" s="60"/>
      <c r="D72" s="60"/>
      <c r="E72" s="60"/>
      <c r="F72" s="60"/>
      <c r="G72" s="60"/>
      <c r="H72" s="60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  <c r="T72" s="13"/>
      <c r="U72" s="7"/>
      <c r="V72" s="13"/>
    </row>
  </sheetData>
  <mergeCells count="8">
    <mergeCell ref="A72:H72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2"/>
  <sheetViews>
    <sheetView showGridLines="0" tabSelected="1" zoomScale="75" zoomScaleNormal="75" zoomScaleSheetLayoutView="100" workbookViewId="0">
      <pane ySplit="5" topLeftCell="A240" activePane="bottomLeft" state="frozen"/>
      <selection pane="bottomLeft" activeCell="A260" sqref="A260:XFD261"/>
    </sheetView>
  </sheetViews>
  <sheetFormatPr defaultRowHeight="15" outlineLevelRow="1" x14ac:dyDescent="0.25"/>
  <cols>
    <col min="1" max="1" width="40" style="88" customWidth="1"/>
    <col min="2" max="2" width="6.5703125" style="88" customWidth="1"/>
    <col min="3" max="3" width="8.28515625" style="88" customWidth="1"/>
    <col min="4" max="4" width="16.42578125" style="88" customWidth="1"/>
    <col min="5" max="5" width="6.7109375" style="88" customWidth="1"/>
    <col min="6" max="6" width="8.42578125" style="88" customWidth="1"/>
    <col min="7" max="7" width="19.42578125" style="52" customWidth="1"/>
    <col min="8" max="8" width="19.28515625" style="52" customWidth="1"/>
    <col min="9" max="15" width="13.5703125" style="51" customWidth="1"/>
    <col min="16" max="16384" width="9.140625" style="51"/>
  </cols>
  <sheetData>
    <row r="1" spans="1:9" ht="15.95" customHeight="1" x14ac:dyDescent="0.25">
      <c r="A1" s="89" t="s">
        <v>84</v>
      </c>
      <c r="B1" s="90"/>
      <c r="C1" s="90"/>
      <c r="D1" s="90"/>
      <c r="E1" s="90"/>
      <c r="F1" s="90"/>
      <c r="G1" s="90"/>
      <c r="H1" s="90"/>
      <c r="I1" s="50"/>
    </row>
    <row r="2" spans="1:9" ht="15.75" hidden="1" customHeight="1" x14ac:dyDescent="0.25">
      <c r="A2" s="91"/>
      <c r="B2" s="92"/>
      <c r="C2" s="92"/>
      <c r="D2" s="92"/>
      <c r="E2" s="92"/>
      <c r="F2" s="92"/>
      <c r="G2" s="92"/>
      <c r="H2" s="92"/>
      <c r="I2" s="50"/>
    </row>
    <row r="3" spans="1:9" ht="12.75" customHeight="1" x14ac:dyDescent="0.25">
      <c r="A3" s="93"/>
      <c r="B3" s="94"/>
      <c r="C3" s="94"/>
      <c r="D3" s="94"/>
      <c r="E3" s="94"/>
      <c r="F3" s="94"/>
      <c r="G3" s="94"/>
      <c r="H3" s="94"/>
      <c r="I3" s="50"/>
    </row>
    <row r="4" spans="1:9" ht="38.25" customHeight="1" x14ac:dyDescent="0.25">
      <c r="A4" s="85" t="s">
        <v>7</v>
      </c>
      <c r="B4" s="72" t="s">
        <v>191</v>
      </c>
      <c r="C4" s="73"/>
      <c r="D4" s="73"/>
      <c r="E4" s="73"/>
      <c r="F4" s="74"/>
      <c r="G4" s="83" t="s">
        <v>15</v>
      </c>
      <c r="H4" s="83" t="s">
        <v>20</v>
      </c>
      <c r="I4" s="50"/>
    </row>
    <row r="5" spans="1:9" x14ac:dyDescent="0.25">
      <c r="A5" s="86"/>
      <c r="B5" s="75"/>
      <c r="C5" s="76"/>
      <c r="D5" s="76"/>
      <c r="E5" s="76"/>
      <c r="F5" s="77"/>
      <c r="G5" s="84"/>
      <c r="H5" s="84"/>
      <c r="I5" s="50"/>
    </row>
    <row r="6" spans="1:9" x14ac:dyDescent="0.25">
      <c r="A6" s="59">
        <v>1</v>
      </c>
      <c r="B6" s="72">
        <v>2</v>
      </c>
      <c r="C6" s="73"/>
      <c r="D6" s="73"/>
      <c r="E6" s="73"/>
      <c r="F6" s="74"/>
      <c r="G6" s="17">
        <v>3</v>
      </c>
      <c r="H6" s="17">
        <v>4</v>
      </c>
      <c r="I6" s="50"/>
    </row>
    <row r="7" spans="1:9" ht="30" x14ac:dyDescent="0.25">
      <c r="A7" s="58" t="s">
        <v>0</v>
      </c>
      <c r="B7" s="78" t="s">
        <v>44</v>
      </c>
      <c r="C7" s="79"/>
      <c r="D7" s="79"/>
      <c r="E7" s="79"/>
      <c r="F7" s="80"/>
      <c r="G7" s="87">
        <f>G8+G13+G22+G37+G40+G59+G57+G85+G88+G92+G106+G112+G114+G116+G122+G127+G132+G141+G151+G153+G156+G160+G165+G177+G195+G198+G215+G217+G223+G230+G238+G243+G245+G252+G255</f>
        <v>1966595715.1700001</v>
      </c>
      <c r="H7" s="87">
        <f>H8+H13+H22+H37+H40+H59+H57+H85+H88+H92+H106+H112+H114+H116+H122+H127+H132+H141+H151+H153+H156+H160+H165+H177+H195+H198+H215+H217+H223+H230+H238+H243+H245+H252+H255</f>
        <v>829425472.92000008</v>
      </c>
      <c r="I7" s="50"/>
    </row>
    <row r="8" spans="1:9" ht="57" x14ac:dyDescent="0.25">
      <c r="A8" s="95" t="s">
        <v>153</v>
      </c>
      <c r="B8" s="96" t="s">
        <v>45</v>
      </c>
      <c r="C8" s="97" t="s">
        <v>46</v>
      </c>
      <c r="D8" s="97" t="s">
        <v>196</v>
      </c>
      <c r="E8" s="97" t="s">
        <v>45</v>
      </c>
      <c r="F8" s="98" t="s">
        <v>45</v>
      </c>
      <c r="G8" s="99">
        <v>2649010</v>
      </c>
      <c r="H8" s="99">
        <v>1218733.71</v>
      </c>
      <c r="I8" s="50"/>
    </row>
    <row r="9" spans="1:9" outlineLevel="1" x14ac:dyDescent="0.25">
      <c r="A9" s="95" t="s">
        <v>154</v>
      </c>
      <c r="B9" s="96" t="s">
        <v>45</v>
      </c>
      <c r="C9" s="97" t="s">
        <v>46</v>
      </c>
      <c r="D9" s="97" t="s">
        <v>196</v>
      </c>
      <c r="E9" s="97" t="s">
        <v>45</v>
      </c>
      <c r="F9" s="98" t="s">
        <v>47</v>
      </c>
      <c r="G9" s="100">
        <v>1842300</v>
      </c>
      <c r="H9" s="100">
        <v>916978.09</v>
      </c>
      <c r="I9" s="50"/>
    </row>
    <row r="10" spans="1:9" ht="28.5" outlineLevel="1" x14ac:dyDescent="0.25">
      <c r="A10" s="95" t="s">
        <v>223</v>
      </c>
      <c r="B10" s="96" t="s">
        <v>45</v>
      </c>
      <c r="C10" s="97" t="s">
        <v>46</v>
      </c>
      <c r="D10" s="97" t="s">
        <v>196</v>
      </c>
      <c r="E10" s="97" t="s">
        <v>45</v>
      </c>
      <c r="F10" s="98" t="s">
        <v>50</v>
      </c>
      <c r="G10" s="100">
        <v>126510</v>
      </c>
      <c r="H10" s="100">
        <v>0</v>
      </c>
      <c r="I10" s="50"/>
    </row>
    <row r="11" spans="1:9" ht="28.5" outlineLevel="1" x14ac:dyDescent="0.25">
      <c r="A11" s="95" t="s">
        <v>155</v>
      </c>
      <c r="B11" s="96" t="s">
        <v>45</v>
      </c>
      <c r="C11" s="97" t="s">
        <v>46</v>
      </c>
      <c r="D11" s="97" t="s">
        <v>196</v>
      </c>
      <c r="E11" s="97" t="s">
        <v>45</v>
      </c>
      <c r="F11" s="98" t="s">
        <v>48</v>
      </c>
      <c r="G11" s="100">
        <v>596200</v>
      </c>
      <c r="H11" s="100">
        <v>217755.62</v>
      </c>
      <c r="I11" s="50"/>
    </row>
    <row r="12" spans="1:9" outlineLevel="1" x14ac:dyDescent="0.25">
      <c r="A12" s="95" t="s">
        <v>157</v>
      </c>
      <c r="B12" s="96" t="s">
        <v>45</v>
      </c>
      <c r="C12" s="97" t="s">
        <v>46</v>
      </c>
      <c r="D12" s="97" t="s">
        <v>196</v>
      </c>
      <c r="E12" s="97" t="s">
        <v>45</v>
      </c>
      <c r="F12" s="98" t="s">
        <v>57</v>
      </c>
      <c r="G12" s="100">
        <v>84000</v>
      </c>
      <c r="H12" s="100">
        <v>84000</v>
      </c>
      <c r="I12" s="50"/>
    </row>
    <row r="13" spans="1:9" ht="71.25" x14ac:dyDescent="0.25">
      <c r="A13" s="95" t="s">
        <v>187</v>
      </c>
      <c r="B13" s="96" t="s">
        <v>45</v>
      </c>
      <c r="C13" s="97" t="s">
        <v>49</v>
      </c>
      <c r="D13" s="97" t="s">
        <v>196</v>
      </c>
      <c r="E13" s="97" t="s">
        <v>45</v>
      </c>
      <c r="F13" s="98" t="s">
        <v>45</v>
      </c>
      <c r="G13" s="100">
        <v>2229100</v>
      </c>
      <c r="H13" s="100">
        <v>1048351.67</v>
      </c>
      <c r="I13" s="50"/>
    </row>
    <row r="14" spans="1:9" outlineLevel="1" x14ac:dyDescent="0.25">
      <c r="A14" s="95" t="s">
        <v>154</v>
      </c>
      <c r="B14" s="96" t="s">
        <v>45</v>
      </c>
      <c r="C14" s="97" t="s">
        <v>49</v>
      </c>
      <c r="D14" s="97" t="s">
        <v>196</v>
      </c>
      <c r="E14" s="97" t="s">
        <v>45</v>
      </c>
      <c r="F14" s="98" t="s">
        <v>47</v>
      </c>
      <c r="G14" s="100">
        <v>1346400</v>
      </c>
      <c r="H14" s="100">
        <v>725247.36</v>
      </c>
      <c r="I14" s="50"/>
    </row>
    <row r="15" spans="1:9" ht="28.5" outlineLevel="1" x14ac:dyDescent="0.25">
      <c r="A15" s="95" t="s">
        <v>223</v>
      </c>
      <c r="B15" s="96" t="s">
        <v>45</v>
      </c>
      <c r="C15" s="97" t="s">
        <v>49</v>
      </c>
      <c r="D15" s="97" t="s">
        <v>196</v>
      </c>
      <c r="E15" s="97" t="s">
        <v>45</v>
      </c>
      <c r="F15" s="98" t="s">
        <v>50</v>
      </c>
      <c r="G15" s="100">
        <v>132400</v>
      </c>
      <c r="H15" s="100">
        <v>61697</v>
      </c>
      <c r="I15" s="50"/>
    </row>
    <row r="16" spans="1:9" ht="28.5" outlineLevel="1" x14ac:dyDescent="0.25">
      <c r="A16" s="95" t="s">
        <v>155</v>
      </c>
      <c r="B16" s="96" t="s">
        <v>45</v>
      </c>
      <c r="C16" s="97" t="s">
        <v>49</v>
      </c>
      <c r="D16" s="97" t="s">
        <v>196</v>
      </c>
      <c r="E16" s="97" t="s">
        <v>45</v>
      </c>
      <c r="F16" s="98" t="s">
        <v>48</v>
      </c>
      <c r="G16" s="100">
        <v>448100</v>
      </c>
      <c r="H16" s="100">
        <v>158864.31</v>
      </c>
      <c r="I16" s="50"/>
    </row>
    <row r="17" spans="1:9" outlineLevel="1" x14ac:dyDescent="0.25">
      <c r="A17" s="95" t="s">
        <v>157</v>
      </c>
      <c r="B17" s="96" t="s">
        <v>45</v>
      </c>
      <c r="C17" s="97" t="s">
        <v>49</v>
      </c>
      <c r="D17" s="97" t="s">
        <v>196</v>
      </c>
      <c r="E17" s="97" t="s">
        <v>45</v>
      </c>
      <c r="F17" s="98" t="s">
        <v>57</v>
      </c>
      <c r="G17" s="100">
        <v>3200</v>
      </c>
      <c r="H17" s="100">
        <v>0</v>
      </c>
      <c r="I17" s="50"/>
    </row>
    <row r="18" spans="1:9" ht="30" customHeight="1" outlineLevel="1" x14ac:dyDescent="0.25">
      <c r="A18" s="95" t="s">
        <v>230</v>
      </c>
      <c r="B18" s="96" t="s">
        <v>45</v>
      </c>
      <c r="C18" s="97" t="s">
        <v>49</v>
      </c>
      <c r="D18" s="97" t="s">
        <v>196</v>
      </c>
      <c r="E18" s="97" t="s">
        <v>45</v>
      </c>
      <c r="F18" s="98" t="s">
        <v>231</v>
      </c>
      <c r="G18" s="100">
        <v>5000</v>
      </c>
      <c r="H18" s="100">
        <v>0</v>
      </c>
      <c r="I18" s="50"/>
    </row>
    <row r="19" spans="1:9" ht="28.5" outlineLevel="1" x14ac:dyDescent="0.25">
      <c r="A19" s="95" t="s">
        <v>158</v>
      </c>
      <c r="B19" s="96" t="s">
        <v>45</v>
      </c>
      <c r="C19" s="97" t="s">
        <v>49</v>
      </c>
      <c r="D19" s="97" t="s">
        <v>196</v>
      </c>
      <c r="E19" s="97" t="s">
        <v>45</v>
      </c>
      <c r="F19" s="98" t="s">
        <v>53</v>
      </c>
      <c r="G19" s="100">
        <v>71116</v>
      </c>
      <c r="H19" s="100">
        <v>71116</v>
      </c>
      <c r="I19" s="50"/>
    </row>
    <row r="20" spans="1:9" ht="28.5" outlineLevel="1" x14ac:dyDescent="0.25">
      <c r="A20" s="95" t="s">
        <v>224</v>
      </c>
      <c r="B20" s="96" t="s">
        <v>45</v>
      </c>
      <c r="C20" s="97" t="s">
        <v>49</v>
      </c>
      <c r="D20" s="97" t="s">
        <v>196</v>
      </c>
      <c r="E20" s="97" t="s">
        <v>45</v>
      </c>
      <c r="F20" s="98" t="s">
        <v>225</v>
      </c>
      <c r="G20" s="100">
        <v>172884</v>
      </c>
      <c r="H20" s="100">
        <v>28137</v>
      </c>
      <c r="I20" s="50"/>
    </row>
    <row r="21" spans="1:9" ht="42.75" outlineLevel="1" x14ac:dyDescent="0.25">
      <c r="A21" s="95" t="s">
        <v>226</v>
      </c>
      <c r="B21" s="96" t="s">
        <v>45</v>
      </c>
      <c r="C21" s="97" t="s">
        <v>49</v>
      </c>
      <c r="D21" s="97" t="s">
        <v>196</v>
      </c>
      <c r="E21" s="97" t="s">
        <v>45</v>
      </c>
      <c r="F21" s="98" t="s">
        <v>227</v>
      </c>
      <c r="G21" s="100">
        <v>50000</v>
      </c>
      <c r="H21" s="100">
        <v>3290</v>
      </c>
      <c r="I21" s="50"/>
    </row>
    <row r="22" spans="1:9" ht="85.5" x14ac:dyDescent="0.25">
      <c r="A22" s="95" t="s">
        <v>159</v>
      </c>
      <c r="B22" s="96" t="s">
        <v>45</v>
      </c>
      <c r="C22" s="97" t="s">
        <v>54</v>
      </c>
      <c r="D22" s="97" t="s">
        <v>196</v>
      </c>
      <c r="E22" s="97" t="s">
        <v>45</v>
      </c>
      <c r="F22" s="98" t="s">
        <v>45</v>
      </c>
      <c r="G22" s="100">
        <v>73673290</v>
      </c>
      <c r="H22" s="100">
        <v>35115484.659999996</v>
      </c>
      <c r="I22" s="50"/>
    </row>
    <row r="23" spans="1:9" outlineLevel="1" x14ac:dyDescent="0.25">
      <c r="A23" s="95" t="s">
        <v>154</v>
      </c>
      <c r="B23" s="96" t="s">
        <v>45</v>
      </c>
      <c r="C23" s="97" t="s">
        <v>54</v>
      </c>
      <c r="D23" s="97" t="s">
        <v>196</v>
      </c>
      <c r="E23" s="97" t="s">
        <v>45</v>
      </c>
      <c r="F23" s="98" t="s">
        <v>47</v>
      </c>
      <c r="G23" s="100">
        <v>46125711.719999999</v>
      </c>
      <c r="H23" s="100">
        <v>23732868.649999999</v>
      </c>
      <c r="I23" s="50"/>
    </row>
    <row r="24" spans="1:9" ht="28.5" outlineLevel="1" x14ac:dyDescent="0.25">
      <c r="A24" s="95" t="s">
        <v>223</v>
      </c>
      <c r="B24" s="96" t="s">
        <v>45</v>
      </c>
      <c r="C24" s="97" t="s">
        <v>54</v>
      </c>
      <c r="D24" s="97" t="s">
        <v>196</v>
      </c>
      <c r="E24" s="97" t="s">
        <v>45</v>
      </c>
      <c r="F24" s="98" t="s">
        <v>50</v>
      </c>
      <c r="G24" s="100">
        <v>4478190</v>
      </c>
      <c r="H24" s="100">
        <v>994082.78</v>
      </c>
      <c r="I24" s="50"/>
    </row>
    <row r="25" spans="1:9" ht="28.5" outlineLevel="1" x14ac:dyDescent="0.25">
      <c r="A25" s="95" t="s">
        <v>155</v>
      </c>
      <c r="B25" s="96" t="s">
        <v>45</v>
      </c>
      <c r="C25" s="97" t="s">
        <v>54</v>
      </c>
      <c r="D25" s="97" t="s">
        <v>196</v>
      </c>
      <c r="E25" s="97" t="s">
        <v>45</v>
      </c>
      <c r="F25" s="98" t="s">
        <v>48</v>
      </c>
      <c r="G25" s="100">
        <v>15383397.68</v>
      </c>
      <c r="H25" s="100">
        <v>6530269.9900000002</v>
      </c>
      <c r="I25" s="50"/>
    </row>
    <row r="26" spans="1:9" outlineLevel="1" x14ac:dyDescent="0.25">
      <c r="A26" s="95" t="s">
        <v>156</v>
      </c>
      <c r="B26" s="96" t="s">
        <v>45</v>
      </c>
      <c r="C26" s="97" t="s">
        <v>54</v>
      </c>
      <c r="D26" s="97" t="s">
        <v>196</v>
      </c>
      <c r="E26" s="97" t="s">
        <v>45</v>
      </c>
      <c r="F26" s="98" t="s">
        <v>51</v>
      </c>
      <c r="G26" s="100">
        <v>1548310</v>
      </c>
      <c r="H26" s="100">
        <v>593289.25</v>
      </c>
      <c r="I26" s="50"/>
    </row>
    <row r="27" spans="1:9" outlineLevel="1" x14ac:dyDescent="0.25">
      <c r="A27" s="95" t="s">
        <v>160</v>
      </c>
      <c r="B27" s="96" t="s">
        <v>45</v>
      </c>
      <c r="C27" s="97" t="s">
        <v>54</v>
      </c>
      <c r="D27" s="97" t="s">
        <v>196</v>
      </c>
      <c r="E27" s="97" t="s">
        <v>45</v>
      </c>
      <c r="F27" s="98" t="s">
        <v>56</v>
      </c>
      <c r="G27" s="100">
        <v>2695454.84</v>
      </c>
      <c r="H27" s="100">
        <v>1637088.42</v>
      </c>
      <c r="I27" s="50"/>
    </row>
    <row r="28" spans="1:9" ht="28.5" outlineLevel="1" x14ac:dyDescent="0.25">
      <c r="A28" s="95" t="s">
        <v>161</v>
      </c>
      <c r="B28" s="96" t="s">
        <v>45</v>
      </c>
      <c r="C28" s="97" t="s">
        <v>54</v>
      </c>
      <c r="D28" s="97" t="s">
        <v>196</v>
      </c>
      <c r="E28" s="97" t="s">
        <v>45</v>
      </c>
      <c r="F28" s="98" t="s">
        <v>52</v>
      </c>
      <c r="G28" s="100">
        <v>498745.21</v>
      </c>
      <c r="H28" s="100">
        <v>193728.75</v>
      </c>
      <c r="I28" s="50"/>
    </row>
    <row r="29" spans="1:9" outlineLevel="1" x14ac:dyDescent="0.25">
      <c r="A29" s="95" t="s">
        <v>157</v>
      </c>
      <c r="B29" s="96" t="s">
        <v>45</v>
      </c>
      <c r="C29" s="97" t="s">
        <v>54</v>
      </c>
      <c r="D29" s="97" t="s">
        <v>196</v>
      </c>
      <c r="E29" s="97" t="s">
        <v>45</v>
      </c>
      <c r="F29" s="98" t="s">
        <v>57</v>
      </c>
      <c r="G29" s="100">
        <v>668312.4</v>
      </c>
      <c r="H29" s="100">
        <v>357076.3</v>
      </c>
      <c r="I29" s="50"/>
    </row>
    <row r="30" spans="1:9" outlineLevel="1" x14ac:dyDescent="0.25">
      <c r="A30" s="95" t="s">
        <v>228</v>
      </c>
      <c r="B30" s="96" t="s">
        <v>45</v>
      </c>
      <c r="C30" s="97" t="s">
        <v>54</v>
      </c>
      <c r="D30" s="97" t="s">
        <v>196</v>
      </c>
      <c r="E30" s="97" t="s">
        <v>45</v>
      </c>
      <c r="F30" s="98" t="s">
        <v>229</v>
      </c>
      <c r="G30" s="100">
        <v>93840.63</v>
      </c>
      <c r="H30" s="100">
        <v>63740.63</v>
      </c>
      <c r="I30" s="50"/>
    </row>
    <row r="31" spans="1:9" ht="30.75" customHeight="1" outlineLevel="1" x14ac:dyDescent="0.25">
      <c r="A31" s="95" t="s">
        <v>230</v>
      </c>
      <c r="B31" s="96" t="s">
        <v>45</v>
      </c>
      <c r="C31" s="97" t="s">
        <v>54</v>
      </c>
      <c r="D31" s="97" t="s">
        <v>196</v>
      </c>
      <c r="E31" s="97" t="s">
        <v>45</v>
      </c>
      <c r="F31" s="98" t="s">
        <v>231</v>
      </c>
      <c r="G31" s="100">
        <v>238442.6</v>
      </c>
      <c r="H31" s="100">
        <v>86151.09</v>
      </c>
      <c r="I31" s="50"/>
    </row>
    <row r="32" spans="1:9" outlineLevel="1" x14ac:dyDescent="0.25">
      <c r="A32" s="95" t="s">
        <v>208</v>
      </c>
      <c r="B32" s="96" t="s">
        <v>45</v>
      </c>
      <c r="C32" s="97" t="s">
        <v>54</v>
      </c>
      <c r="D32" s="97" t="s">
        <v>196</v>
      </c>
      <c r="E32" s="97" t="s">
        <v>45</v>
      </c>
      <c r="F32" s="98" t="s">
        <v>209</v>
      </c>
      <c r="G32" s="100">
        <v>5100</v>
      </c>
      <c r="H32" s="100">
        <v>5100</v>
      </c>
      <c r="I32" s="50"/>
    </row>
    <row r="33" spans="1:9" ht="28.5" outlineLevel="1" x14ac:dyDescent="0.25">
      <c r="A33" s="95" t="s">
        <v>158</v>
      </c>
      <c r="B33" s="96" t="s">
        <v>45</v>
      </c>
      <c r="C33" s="97" t="s">
        <v>54</v>
      </c>
      <c r="D33" s="97" t="s">
        <v>196</v>
      </c>
      <c r="E33" s="97" t="s">
        <v>45</v>
      </c>
      <c r="F33" s="98" t="s">
        <v>53</v>
      </c>
      <c r="G33" s="100">
        <v>193110.28</v>
      </c>
      <c r="H33" s="100">
        <v>64400</v>
      </c>
      <c r="I33" s="50"/>
    </row>
    <row r="34" spans="1:9" ht="28.5" outlineLevel="1" x14ac:dyDescent="0.25">
      <c r="A34" s="95" t="s">
        <v>232</v>
      </c>
      <c r="B34" s="96" t="s">
        <v>45</v>
      </c>
      <c r="C34" s="97" t="s">
        <v>54</v>
      </c>
      <c r="D34" s="97" t="s">
        <v>196</v>
      </c>
      <c r="E34" s="97" t="s">
        <v>45</v>
      </c>
      <c r="F34" s="98" t="s">
        <v>233</v>
      </c>
      <c r="G34" s="100">
        <v>789300</v>
      </c>
      <c r="H34" s="100">
        <v>367548.3</v>
      </c>
      <c r="I34" s="50"/>
    </row>
    <row r="35" spans="1:9" ht="28.5" outlineLevel="1" x14ac:dyDescent="0.25">
      <c r="A35" s="95" t="s">
        <v>239</v>
      </c>
      <c r="B35" s="96" t="s">
        <v>45</v>
      </c>
      <c r="C35" s="97" t="s">
        <v>54</v>
      </c>
      <c r="D35" s="97" t="s">
        <v>196</v>
      </c>
      <c r="E35" s="97" t="s">
        <v>45</v>
      </c>
      <c r="F35" s="98" t="s">
        <v>240</v>
      </c>
      <c r="G35" s="100">
        <v>3408</v>
      </c>
      <c r="H35" s="100">
        <v>3408</v>
      </c>
      <c r="I35" s="50"/>
    </row>
    <row r="36" spans="1:9" ht="28.5" outlineLevel="1" x14ac:dyDescent="0.25">
      <c r="A36" s="95" t="s">
        <v>224</v>
      </c>
      <c r="B36" s="96" t="s">
        <v>45</v>
      </c>
      <c r="C36" s="97" t="s">
        <v>54</v>
      </c>
      <c r="D36" s="97" t="s">
        <v>196</v>
      </c>
      <c r="E36" s="97" t="s">
        <v>45</v>
      </c>
      <c r="F36" s="98" t="s">
        <v>225</v>
      </c>
      <c r="G36" s="100">
        <v>951966.64</v>
      </c>
      <c r="H36" s="100">
        <v>486732.5</v>
      </c>
      <c r="I36" s="50"/>
    </row>
    <row r="37" spans="1:9" x14ac:dyDescent="0.25">
      <c r="A37" s="95" t="s">
        <v>206</v>
      </c>
      <c r="B37" s="96" t="s">
        <v>45</v>
      </c>
      <c r="C37" s="97" t="s">
        <v>207</v>
      </c>
      <c r="D37" s="97" t="s">
        <v>196</v>
      </c>
      <c r="E37" s="97" t="s">
        <v>45</v>
      </c>
      <c r="F37" s="98" t="s">
        <v>45</v>
      </c>
      <c r="G37" s="100">
        <v>4600</v>
      </c>
      <c r="H37" s="100">
        <v>4600</v>
      </c>
      <c r="I37" s="50"/>
    </row>
    <row r="38" spans="1:9" outlineLevel="1" x14ac:dyDescent="0.25">
      <c r="A38" s="95" t="s">
        <v>156</v>
      </c>
      <c r="B38" s="96" t="s">
        <v>45</v>
      </c>
      <c r="C38" s="97" t="s">
        <v>207</v>
      </c>
      <c r="D38" s="97" t="s">
        <v>196</v>
      </c>
      <c r="E38" s="97" t="s">
        <v>45</v>
      </c>
      <c r="F38" s="98" t="s">
        <v>51</v>
      </c>
      <c r="G38" s="100">
        <v>4600</v>
      </c>
      <c r="H38" s="100">
        <v>4600</v>
      </c>
      <c r="I38" s="50"/>
    </row>
    <row r="39" spans="1:9" outlineLevel="1" x14ac:dyDescent="0.25">
      <c r="A39" s="95" t="s">
        <v>157</v>
      </c>
      <c r="B39" s="96" t="s">
        <v>45</v>
      </c>
      <c r="C39" s="97" t="s">
        <v>207</v>
      </c>
      <c r="D39" s="97" t="s">
        <v>196</v>
      </c>
      <c r="E39" s="97" t="s">
        <v>45</v>
      </c>
      <c r="F39" s="98" t="s">
        <v>57</v>
      </c>
      <c r="G39" s="100">
        <v>0</v>
      </c>
      <c r="H39" s="100">
        <v>0</v>
      </c>
      <c r="I39" s="50"/>
    </row>
    <row r="40" spans="1:9" ht="57" x14ac:dyDescent="0.25">
      <c r="A40" s="95" t="s">
        <v>162</v>
      </c>
      <c r="B40" s="96" t="s">
        <v>45</v>
      </c>
      <c r="C40" s="97" t="s">
        <v>58</v>
      </c>
      <c r="D40" s="97" t="s">
        <v>196</v>
      </c>
      <c r="E40" s="97" t="s">
        <v>45</v>
      </c>
      <c r="F40" s="98" t="s">
        <v>45</v>
      </c>
      <c r="G40" s="100">
        <v>19633900</v>
      </c>
      <c r="H40" s="100">
        <v>8894610.3499999996</v>
      </c>
      <c r="I40" s="50"/>
    </row>
    <row r="41" spans="1:9" outlineLevel="1" x14ac:dyDescent="0.25">
      <c r="A41" s="95" t="s">
        <v>154</v>
      </c>
      <c r="B41" s="96" t="s">
        <v>45</v>
      </c>
      <c r="C41" s="97" t="s">
        <v>58</v>
      </c>
      <c r="D41" s="97" t="s">
        <v>196</v>
      </c>
      <c r="E41" s="97" t="s">
        <v>45</v>
      </c>
      <c r="F41" s="98" t="s">
        <v>47</v>
      </c>
      <c r="G41" s="100">
        <v>12151916.76</v>
      </c>
      <c r="H41" s="100">
        <v>5625368.5800000001</v>
      </c>
      <c r="I41" s="50"/>
    </row>
    <row r="42" spans="1:9" ht="28.5" outlineLevel="1" x14ac:dyDescent="0.25">
      <c r="A42" s="95" t="s">
        <v>223</v>
      </c>
      <c r="B42" s="96" t="s">
        <v>45</v>
      </c>
      <c r="C42" s="97" t="s">
        <v>58</v>
      </c>
      <c r="D42" s="97" t="s">
        <v>196</v>
      </c>
      <c r="E42" s="97" t="s">
        <v>45</v>
      </c>
      <c r="F42" s="98" t="s">
        <v>50</v>
      </c>
      <c r="G42" s="100">
        <v>1190212</v>
      </c>
      <c r="H42" s="100">
        <v>402883.54</v>
      </c>
      <c r="I42" s="50"/>
    </row>
    <row r="43" spans="1:9" ht="28.5" outlineLevel="1" x14ac:dyDescent="0.25">
      <c r="A43" s="95" t="s">
        <v>155</v>
      </c>
      <c r="B43" s="96" t="s">
        <v>45</v>
      </c>
      <c r="C43" s="97" t="s">
        <v>58</v>
      </c>
      <c r="D43" s="97" t="s">
        <v>196</v>
      </c>
      <c r="E43" s="97" t="s">
        <v>45</v>
      </c>
      <c r="F43" s="98" t="s">
        <v>48</v>
      </c>
      <c r="G43" s="100">
        <v>4027137.19</v>
      </c>
      <c r="H43" s="100">
        <v>1789775.99</v>
      </c>
      <c r="I43" s="50"/>
    </row>
    <row r="44" spans="1:9" outlineLevel="1" x14ac:dyDescent="0.25">
      <c r="A44" s="95" t="s">
        <v>156</v>
      </c>
      <c r="B44" s="96" t="s">
        <v>45</v>
      </c>
      <c r="C44" s="97" t="s">
        <v>58</v>
      </c>
      <c r="D44" s="97" t="s">
        <v>196</v>
      </c>
      <c r="E44" s="97" t="s">
        <v>45</v>
      </c>
      <c r="F44" s="98" t="s">
        <v>51</v>
      </c>
      <c r="G44" s="100">
        <v>191498.99</v>
      </c>
      <c r="H44" s="100">
        <v>77917.899999999994</v>
      </c>
      <c r="I44" s="50"/>
    </row>
    <row r="45" spans="1:9" outlineLevel="1" x14ac:dyDescent="0.25">
      <c r="A45" s="95" t="s">
        <v>165</v>
      </c>
      <c r="B45" s="96" t="s">
        <v>45</v>
      </c>
      <c r="C45" s="97" t="s">
        <v>58</v>
      </c>
      <c r="D45" s="97" t="s">
        <v>196</v>
      </c>
      <c r="E45" s="97" t="s">
        <v>45</v>
      </c>
      <c r="F45" s="98" t="s">
        <v>55</v>
      </c>
      <c r="G45" s="100">
        <v>39060</v>
      </c>
      <c r="H45" s="100">
        <v>39060</v>
      </c>
      <c r="I45" s="50"/>
    </row>
    <row r="46" spans="1:9" outlineLevel="1" x14ac:dyDescent="0.25">
      <c r="A46" s="95" t="s">
        <v>160</v>
      </c>
      <c r="B46" s="96" t="s">
        <v>45</v>
      </c>
      <c r="C46" s="97" t="s">
        <v>58</v>
      </c>
      <c r="D46" s="97" t="s">
        <v>196</v>
      </c>
      <c r="E46" s="97" t="s">
        <v>45</v>
      </c>
      <c r="F46" s="98" t="s">
        <v>56</v>
      </c>
      <c r="G46" s="100">
        <v>119259.63</v>
      </c>
      <c r="H46" s="100">
        <v>119259.63</v>
      </c>
      <c r="I46" s="50"/>
    </row>
    <row r="47" spans="1:9" ht="28.5" outlineLevel="1" x14ac:dyDescent="0.25">
      <c r="A47" s="95" t="s">
        <v>161</v>
      </c>
      <c r="B47" s="96" t="s">
        <v>45</v>
      </c>
      <c r="C47" s="97" t="s">
        <v>58</v>
      </c>
      <c r="D47" s="97" t="s">
        <v>196</v>
      </c>
      <c r="E47" s="97" t="s">
        <v>45</v>
      </c>
      <c r="F47" s="98" t="s">
        <v>52</v>
      </c>
      <c r="G47" s="100">
        <v>38000</v>
      </c>
      <c r="H47" s="100">
        <v>8000</v>
      </c>
      <c r="I47" s="50"/>
    </row>
    <row r="48" spans="1:9" outlineLevel="1" x14ac:dyDescent="0.25">
      <c r="A48" s="95" t="s">
        <v>157</v>
      </c>
      <c r="B48" s="96" t="s">
        <v>45</v>
      </c>
      <c r="C48" s="97" t="s">
        <v>58</v>
      </c>
      <c r="D48" s="97" t="s">
        <v>196</v>
      </c>
      <c r="E48" s="97" t="s">
        <v>45</v>
      </c>
      <c r="F48" s="98" t="s">
        <v>57</v>
      </c>
      <c r="G48" s="100">
        <v>675055.3</v>
      </c>
      <c r="H48" s="100">
        <v>382058.8</v>
      </c>
      <c r="I48" s="50"/>
    </row>
    <row r="49" spans="1:9" ht="42.75" outlineLevel="1" x14ac:dyDescent="0.25">
      <c r="A49" s="95" t="s">
        <v>245</v>
      </c>
      <c r="B49" s="96" t="s">
        <v>45</v>
      </c>
      <c r="C49" s="97" t="s">
        <v>58</v>
      </c>
      <c r="D49" s="97" t="s">
        <v>196</v>
      </c>
      <c r="E49" s="97" t="s">
        <v>45</v>
      </c>
      <c r="F49" s="98" t="s">
        <v>246</v>
      </c>
      <c r="G49" s="100">
        <v>124667.51</v>
      </c>
      <c r="H49" s="100">
        <v>124667.51</v>
      </c>
      <c r="I49" s="50"/>
    </row>
    <row r="50" spans="1:9" ht="30.75" customHeight="1" outlineLevel="1" x14ac:dyDescent="0.25">
      <c r="A50" s="95" t="s">
        <v>230</v>
      </c>
      <c r="B50" s="96" t="s">
        <v>45</v>
      </c>
      <c r="C50" s="97" t="s">
        <v>58</v>
      </c>
      <c r="D50" s="97" t="s">
        <v>196</v>
      </c>
      <c r="E50" s="97" t="s">
        <v>45</v>
      </c>
      <c r="F50" s="98" t="s">
        <v>231</v>
      </c>
      <c r="G50" s="100">
        <v>299335.02</v>
      </c>
      <c r="H50" s="100">
        <v>269289.8</v>
      </c>
      <c r="I50" s="50"/>
    </row>
    <row r="51" spans="1:9" outlineLevel="1" x14ac:dyDescent="0.25">
      <c r="A51" s="95" t="s">
        <v>210</v>
      </c>
      <c r="B51" s="96" t="s">
        <v>45</v>
      </c>
      <c r="C51" s="97" t="s">
        <v>58</v>
      </c>
      <c r="D51" s="97" t="s">
        <v>196</v>
      </c>
      <c r="E51" s="97" t="s">
        <v>45</v>
      </c>
      <c r="F51" s="98" t="s">
        <v>211</v>
      </c>
      <c r="G51" s="100">
        <v>250</v>
      </c>
      <c r="H51" s="100">
        <v>250</v>
      </c>
      <c r="I51" s="50"/>
    </row>
    <row r="52" spans="1:9" ht="28.5" outlineLevel="1" x14ac:dyDescent="0.25">
      <c r="A52" s="95" t="s">
        <v>158</v>
      </c>
      <c r="B52" s="96" t="s">
        <v>45</v>
      </c>
      <c r="C52" s="97" t="s">
        <v>58</v>
      </c>
      <c r="D52" s="97" t="s">
        <v>196</v>
      </c>
      <c r="E52" s="97" t="s">
        <v>45</v>
      </c>
      <c r="F52" s="98" t="s">
        <v>53</v>
      </c>
      <c r="G52" s="100">
        <v>496500</v>
      </c>
      <c r="H52" s="100">
        <v>29701</v>
      </c>
      <c r="I52" s="50"/>
    </row>
    <row r="53" spans="1:9" ht="28.5" outlineLevel="1" x14ac:dyDescent="0.25">
      <c r="A53" s="95" t="s">
        <v>234</v>
      </c>
      <c r="B53" s="96" t="s">
        <v>45</v>
      </c>
      <c r="C53" s="97" t="s">
        <v>58</v>
      </c>
      <c r="D53" s="97" t="s">
        <v>196</v>
      </c>
      <c r="E53" s="97" t="s">
        <v>45</v>
      </c>
      <c r="F53" s="98" t="s">
        <v>235</v>
      </c>
      <c r="G53" s="100">
        <v>16000</v>
      </c>
      <c r="H53" s="100">
        <v>0</v>
      </c>
      <c r="I53" s="50"/>
    </row>
    <row r="54" spans="1:9" ht="28.5" outlineLevel="1" x14ac:dyDescent="0.25">
      <c r="A54" s="95" t="s">
        <v>232</v>
      </c>
      <c r="B54" s="96" t="s">
        <v>45</v>
      </c>
      <c r="C54" s="97" t="s">
        <v>58</v>
      </c>
      <c r="D54" s="97" t="s">
        <v>196</v>
      </c>
      <c r="E54" s="97" t="s">
        <v>45</v>
      </c>
      <c r="F54" s="98" t="s">
        <v>233</v>
      </c>
      <c r="G54" s="100">
        <v>6507.6</v>
      </c>
      <c r="H54" s="100">
        <v>6507.6</v>
      </c>
      <c r="I54" s="50"/>
    </row>
    <row r="55" spans="1:9" ht="28.5" outlineLevel="1" x14ac:dyDescent="0.25">
      <c r="A55" s="95" t="s">
        <v>224</v>
      </c>
      <c r="B55" s="96" t="s">
        <v>45</v>
      </c>
      <c r="C55" s="97" t="s">
        <v>58</v>
      </c>
      <c r="D55" s="97" t="s">
        <v>196</v>
      </c>
      <c r="E55" s="97" t="s">
        <v>45</v>
      </c>
      <c r="F55" s="98" t="s">
        <v>225</v>
      </c>
      <c r="G55" s="100">
        <v>253500</v>
      </c>
      <c r="H55" s="100">
        <v>19870</v>
      </c>
      <c r="I55" s="50"/>
    </row>
    <row r="56" spans="1:9" ht="42.75" outlineLevel="1" x14ac:dyDescent="0.25">
      <c r="A56" s="95" t="s">
        <v>226</v>
      </c>
      <c r="B56" s="96" t="s">
        <v>45</v>
      </c>
      <c r="C56" s="97" t="s">
        <v>58</v>
      </c>
      <c r="D56" s="97" t="s">
        <v>196</v>
      </c>
      <c r="E56" s="97" t="s">
        <v>45</v>
      </c>
      <c r="F56" s="98" t="s">
        <v>227</v>
      </c>
      <c r="G56" s="100">
        <v>5000</v>
      </c>
      <c r="H56" s="100">
        <v>0</v>
      </c>
      <c r="I56" s="50"/>
    </row>
    <row r="57" spans="1:9" x14ac:dyDescent="0.25">
      <c r="A57" s="95" t="s">
        <v>163</v>
      </c>
      <c r="B57" s="96" t="s">
        <v>45</v>
      </c>
      <c r="C57" s="97" t="s">
        <v>59</v>
      </c>
      <c r="D57" s="97" t="s">
        <v>196</v>
      </c>
      <c r="E57" s="97" t="s">
        <v>45</v>
      </c>
      <c r="F57" s="98" t="s">
        <v>45</v>
      </c>
      <c r="G57" s="100">
        <v>1362000</v>
      </c>
      <c r="H57" s="100">
        <v>0</v>
      </c>
      <c r="I57" s="50"/>
    </row>
    <row r="58" spans="1:9" outlineLevel="1" x14ac:dyDescent="0.25">
      <c r="A58" s="95" t="s">
        <v>157</v>
      </c>
      <c r="B58" s="96" t="s">
        <v>45</v>
      </c>
      <c r="C58" s="97" t="s">
        <v>59</v>
      </c>
      <c r="D58" s="97" t="s">
        <v>196</v>
      </c>
      <c r="E58" s="97" t="s">
        <v>45</v>
      </c>
      <c r="F58" s="98" t="s">
        <v>57</v>
      </c>
      <c r="G58" s="100">
        <v>1362000</v>
      </c>
      <c r="H58" s="100">
        <v>0</v>
      </c>
      <c r="I58" s="50"/>
    </row>
    <row r="59" spans="1:9" ht="28.5" x14ac:dyDescent="0.25">
      <c r="A59" s="95" t="s">
        <v>164</v>
      </c>
      <c r="B59" s="96" t="s">
        <v>45</v>
      </c>
      <c r="C59" s="97" t="s">
        <v>60</v>
      </c>
      <c r="D59" s="97" t="s">
        <v>196</v>
      </c>
      <c r="E59" s="97" t="s">
        <v>45</v>
      </c>
      <c r="F59" s="98" t="s">
        <v>45</v>
      </c>
      <c r="G59" s="100">
        <v>91488747.340000004</v>
      </c>
      <c r="H59" s="100">
        <v>39005548.859999999</v>
      </c>
      <c r="I59" s="50"/>
    </row>
    <row r="60" spans="1:9" outlineLevel="1" x14ac:dyDescent="0.25">
      <c r="A60" s="95" t="s">
        <v>154</v>
      </c>
      <c r="B60" s="96" t="s">
        <v>45</v>
      </c>
      <c r="C60" s="97" t="s">
        <v>60</v>
      </c>
      <c r="D60" s="97" t="s">
        <v>196</v>
      </c>
      <c r="E60" s="97" t="s">
        <v>45</v>
      </c>
      <c r="F60" s="98" t="s">
        <v>47</v>
      </c>
      <c r="G60" s="100">
        <v>45091739.100000001</v>
      </c>
      <c r="H60" s="100">
        <v>19937779.469999999</v>
      </c>
      <c r="I60" s="50"/>
    </row>
    <row r="61" spans="1:9" ht="28.5" outlineLevel="1" x14ac:dyDescent="0.25">
      <c r="A61" s="95" t="s">
        <v>223</v>
      </c>
      <c r="B61" s="96" t="s">
        <v>45</v>
      </c>
      <c r="C61" s="97" t="s">
        <v>60</v>
      </c>
      <c r="D61" s="97" t="s">
        <v>196</v>
      </c>
      <c r="E61" s="97" t="s">
        <v>45</v>
      </c>
      <c r="F61" s="98" t="s">
        <v>50</v>
      </c>
      <c r="G61" s="100">
        <v>1028000</v>
      </c>
      <c r="H61" s="100">
        <v>586137.59</v>
      </c>
      <c r="I61" s="50"/>
    </row>
    <row r="62" spans="1:9" ht="28.5" outlineLevel="1" x14ac:dyDescent="0.25">
      <c r="A62" s="95" t="s">
        <v>155</v>
      </c>
      <c r="B62" s="96" t="s">
        <v>45</v>
      </c>
      <c r="C62" s="97" t="s">
        <v>60</v>
      </c>
      <c r="D62" s="97" t="s">
        <v>196</v>
      </c>
      <c r="E62" s="97" t="s">
        <v>45</v>
      </c>
      <c r="F62" s="98" t="s">
        <v>48</v>
      </c>
      <c r="G62" s="100">
        <v>13958685.800000001</v>
      </c>
      <c r="H62" s="100">
        <v>5468357.1600000001</v>
      </c>
      <c r="I62" s="50"/>
    </row>
    <row r="63" spans="1:9" outlineLevel="1" x14ac:dyDescent="0.25">
      <c r="A63" s="95" t="s">
        <v>156</v>
      </c>
      <c r="B63" s="96" t="s">
        <v>45</v>
      </c>
      <c r="C63" s="97" t="s">
        <v>60</v>
      </c>
      <c r="D63" s="97" t="s">
        <v>196</v>
      </c>
      <c r="E63" s="97" t="s">
        <v>45</v>
      </c>
      <c r="F63" s="98" t="s">
        <v>51</v>
      </c>
      <c r="G63" s="100">
        <v>519400</v>
      </c>
      <c r="H63" s="100">
        <v>121311.01</v>
      </c>
      <c r="I63" s="50"/>
    </row>
    <row r="64" spans="1:9" outlineLevel="1" x14ac:dyDescent="0.25">
      <c r="A64" s="95" t="s">
        <v>165</v>
      </c>
      <c r="B64" s="96" t="s">
        <v>45</v>
      </c>
      <c r="C64" s="97" t="s">
        <v>60</v>
      </c>
      <c r="D64" s="97" t="s">
        <v>196</v>
      </c>
      <c r="E64" s="97" t="s">
        <v>45</v>
      </c>
      <c r="F64" s="98" t="s">
        <v>55</v>
      </c>
      <c r="G64" s="100">
        <v>0</v>
      </c>
      <c r="H64" s="100">
        <v>0</v>
      </c>
      <c r="I64" s="50"/>
    </row>
    <row r="65" spans="1:9" outlineLevel="1" x14ac:dyDescent="0.25">
      <c r="A65" s="95" t="s">
        <v>160</v>
      </c>
      <c r="B65" s="96" t="s">
        <v>45</v>
      </c>
      <c r="C65" s="97" t="s">
        <v>60</v>
      </c>
      <c r="D65" s="97" t="s">
        <v>196</v>
      </c>
      <c r="E65" s="97" t="s">
        <v>45</v>
      </c>
      <c r="F65" s="98" t="s">
        <v>56</v>
      </c>
      <c r="G65" s="100">
        <v>5353479.3099999996</v>
      </c>
      <c r="H65" s="100">
        <v>4404992.79</v>
      </c>
      <c r="I65" s="50"/>
    </row>
    <row r="66" spans="1:9" ht="57" outlineLevel="1" x14ac:dyDescent="0.25">
      <c r="A66" s="95" t="s">
        <v>244</v>
      </c>
      <c r="B66" s="96" t="s">
        <v>45</v>
      </c>
      <c r="C66" s="97" t="s">
        <v>60</v>
      </c>
      <c r="D66" s="97" t="s">
        <v>196</v>
      </c>
      <c r="E66" s="97" t="s">
        <v>45</v>
      </c>
      <c r="F66" s="98" t="s">
        <v>61</v>
      </c>
      <c r="G66" s="100">
        <v>143000</v>
      </c>
      <c r="H66" s="100">
        <v>143000</v>
      </c>
      <c r="I66" s="50"/>
    </row>
    <row r="67" spans="1:9" ht="28.5" outlineLevel="1" x14ac:dyDescent="0.25">
      <c r="A67" s="95" t="s">
        <v>161</v>
      </c>
      <c r="B67" s="96" t="s">
        <v>45</v>
      </c>
      <c r="C67" s="97" t="s">
        <v>60</v>
      </c>
      <c r="D67" s="97" t="s">
        <v>196</v>
      </c>
      <c r="E67" s="97" t="s">
        <v>45</v>
      </c>
      <c r="F67" s="98" t="s">
        <v>52</v>
      </c>
      <c r="G67" s="100">
        <v>3073161.39</v>
      </c>
      <c r="H67" s="100">
        <v>967068.37</v>
      </c>
      <c r="I67" s="50"/>
    </row>
    <row r="68" spans="1:9" outlineLevel="1" x14ac:dyDescent="0.25">
      <c r="A68" s="95" t="s">
        <v>157</v>
      </c>
      <c r="B68" s="96" t="s">
        <v>45</v>
      </c>
      <c r="C68" s="97" t="s">
        <v>60</v>
      </c>
      <c r="D68" s="97" t="s">
        <v>196</v>
      </c>
      <c r="E68" s="97" t="s">
        <v>45</v>
      </c>
      <c r="F68" s="98" t="s">
        <v>57</v>
      </c>
      <c r="G68" s="100">
        <v>8991673.1500000004</v>
      </c>
      <c r="H68" s="100">
        <v>4162466.96</v>
      </c>
      <c r="I68" s="50"/>
    </row>
    <row r="69" spans="1:9" outlineLevel="1" x14ac:dyDescent="0.25">
      <c r="A69" s="95" t="s">
        <v>228</v>
      </c>
      <c r="B69" s="96" t="s">
        <v>45</v>
      </c>
      <c r="C69" s="97" t="s">
        <v>60</v>
      </c>
      <c r="D69" s="97" t="s">
        <v>196</v>
      </c>
      <c r="E69" s="97" t="s">
        <v>45</v>
      </c>
      <c r="F69" s="98" t="s">
        <v>229</v>
      </c>
      <c r="G69" s="100">
        <v>109043.47</v>
      </c>
      <c r="H69" s="100">
        <v>109043.47</v>
      </c>
      <c r="I69" s="50"/>
    </row>
    <row r="70" spans="1:9" ht="28.5" outlineLevel="1" x14ac:dyDescent="0.25">
      <c r="A70" s="95" t="s">
        <v>251</v>
      </c>
      <c r="B70" s="96" t="s">
        <v>45</v>
      </c>
      <c r="C70" s="97" t="s">
        <v>60</v>
      </c>
      <c r="D70" s="97" t="s">
        <v>196</v>
      </c>
      <c r="E70" s="97" t="s">
        <v>45</v>
      </c>
      <c r="F70" s="98" t="s">
        <v>73</v>
      </c>
      <c r="G70" s="100">
        <v>10000</v>
      </c>
      <c r="H70" s="100">
        <v>10000</v>
      </c>
      <c r="I70" s="50"/>
    </row>
    <row r="71" spans="1:9" ht="42.75" outlineLevel="1" x14ac:dyDescent="0.25">
      <c r="A71" s="95" t="s">
        <v>245</v>
      </c>
      <c r="B71" s="96" t="s">
        <v>45</v>
      </c>
      <c r="C71" s="97" t="s">
        <v>60</v>
      </c>
      <c r="D71" s="97" t="s">
        <v>196</v>
      </c>
      <c r="E71" s="97" t="s">
        <v>45</v>
      </c>
      <c r="F71" s="98" t="s">
        <v>246</v>
      </c>
      <c r="G71" s="100">
        <v>94400</v>
      </c>
      <c r="H71" s="100">
        <v>61966.8</v>
      </c>
      <c r="I71" s="50"/>
    </row>
    <row r="72" spans="1:9" ht="30" customHeight="1" outlineLevel="1" x14ac:dyDescent="0.25">
      <c r="A72" s="95" t="s">
        <v>230</v>
      </c>
      <c r="B72" s="96" t="s">
        <v>45</v>
      </c>
      <c r="C72" s="97" t="s">
        <v>60</v>
      </c>
      <c r="D72" s="97" t="s">
        <v>196</v>
      </c>
      <c r="E72" s="97" t="s">
        <v>45</v>
      </c>
      <c r="F72" s="98" t="s">
        <v>231</v>
      </c>
      <c r="G72" s="100">
        <v>180000</v>
      </c>
      <c r="H72" s="100">
        <v>39535.29</v>
      </c>
      <c r="I72" s="50"/>
    </row>
    <row r="73" spans="1:9" outlineLevel="1" x14ac:dyDescent="0.25">
      <c r="A73" s="95" t="s">
        <v>208</v>
      </c>
      <c r="B73" s="96" t="s">
        <v>45</v>
      </c>
      <c r="C73" s="97" t="s">
        <v>60</v>
      </c>
      <c r="D73" s="97" t="s">
        <v>196</v>
      </c>
      <c r="E73" s="97" t="s">
        <v>45</v>
      </c>
      <c r="F73" s="98" t="s">
        <v>209</v>
      </c>
      <c r="G73" s="100">
        <v>193000</v>
      </c>
      <c r="H73" s="100">
        <v>86324.44</v>
      </c>
      <c r="I73" s="50"/>
    </row>
    <row r="74" spans="1:9" ht="57" outlineLevel="1" x14ac:dyDescent="0.25">
      <c r="A74" s="95" t="s">
        <v>304</v>
      </c>
      <c r="B74" s="96" t="s">
        <v>45</v>
      </c>
      <c r="C74" s="97" t="s">
        <v>60</v>
      </c>
      <c r="D74" s="97" t="s">
        <v>196</v>
      </c>
      <c r="E74" s="97" t="s">
        <v>45</v>
      </c>
      <c r="F74" s="98" t="s">
        <v>305</v>
      </c>
      <c r="G74" s="100">
        <v>3750</v>
      </c>
      <c r="H74" s="100">
        <v>3750</v>
      </c>
      <c r="I74" s="50"/>
    </row>
    <row r="75" spans="1:9" ht="57" outlineLevel="1" x14ac:dyDescent="0.25">
      <c r="A75" s="95" t="s">
        <v>284</v>
      </c>
      <c r="B75" s="96" t="s">
        <v>45</v>
      </c>
      <c r="C75" s="97" t="s">
        <v>60</v>
      </c>
      <c r="D75" s="97" t="s">
        <v>196</v>
      </c>
      <c r="E75" s="97" t="s">
        <v>45</v>
      </c>
      <c r="F75" s="98" t="s">
        <v>285</v>
      </c>
      <c r="G75" s="100">
        <v>161274.95000000001</v>
      </c>
      <c r="H75" s="100">
        <v>154235</v>
      </c>
      <c r="I75" s="50"/>
    </row>
    <row r="76" spans="1:9" outlineLevel="1" x14ac:dyDescent="0.25">
      <c r="A76" s="95" t="s">
        <v>210</v>
      </c>
      <c r="B76" s="96" t="s">
        <v>45</v>
      </c>
      <c r="C76" s="97" t="s">
        <v>60</v>
      </c>
      <c r="D76" s="97" t="s">
        <v>196</v>
      </c>
      <c r="E76" s="97" t="s">
        <v>45</v>
      </c>
      <c r="F76" s="98" t="s">
        <v>211</v>
      </c>
      <c r="G76" s="100">
        <v>406400</v>
      </c>
      <c r="H76" s="100">
        <v>406319.26</v>
      </c>
      <c r="I76" s="50"/>
    </row>
    <row r="77" spans="1:9" ht="28.5" outlineLevel="1" x14ac:dyDescent="0.25">
      <c r="A77" s="95" t="s">
        <v>236</v>
      </c>
      <c r="B77" s="96" t="s">
        <v>45</v>
      </c>
      <c r="C77" s="97" t="s">
        <v>60</v>
      </c>
      <c r="D77" s="97" t="s">
        <v>196</v>
      </c>
      <c r="E77" s="97" t="s">
        <v>45</v>
      </c>
      <c r="F77" s="98" t="s">
        <v>237</v>
      </c>
      <c r="G77" s="100">
        <v>157325</v>
      </c>
      <c r="H77" s="100">
        <v>126283</v>
      </c>
      <c r="I77" s="50"/>
    </row>
    <row r="78" spans="1:9" ht="28.5" outlineLevel="1" x14ac:dyDescent="0.25">
      <c r="A78" s="95" t="s">
        <v>158</v>
      </c>
      <c r="B78" s="96" t="s">
        <v>45</v>
      </c>
      <c r="C78" s="97" t="s">
        <v>60</v>
      </c>
      <c r="D78" s="97" t="s">
        <v>196</v>
      </c>
      <c r="E78" s="97" t="s">
        <v>45</v>
      </c>
      <c r="F78" s="98" t="s">
        <v>53</v>
      </c>
      <c r="G78" s="100">
        <v>671699</v>
      </c>
      <c r="H78" s="100">
        <v>476375</v>
      </c>
      <c r="I78" s="50"/>
    </row>
    <row r="79" spans="1:9" ht="28.5" outlineLevel="1" x14ac:dyDescent="0.25">
      <c r="A79" s="95" t="s">
        <v>234</v>
      </c>
      <c r="B79" s="96" t="s">
        <v>45</v>
      </c>
      <c r="C79" s="97" t="s">
        <v>60</v>
      </c>
      <c r="D79" s="97" t="s">
        <v>196</v>
      </c>
      <c r="E79" s="97" t="s">
        <v>45</v>
      </c>
      <c r="F79" s="98" t="s">
        <v>235</v>
      </c>
      <c r="G79" s="100">
        <v>0</v>
      </c>
      <c r="H79" s="100">
        <v>0</v>
      </c>
      <c r="I79" s="50"/>
    </row>
    <row r="80" spans="1:9" ht="28.5" outlineLevel="1" x14ac:dyDescent="0.25">
      <c r="A80" s="95" t="s">
        <v>232</v>
      </c>
      <c r="B80" s="96" t="s">
        <v>45</v>
      </c>
      <c r="C80" s="97" t="s">
        <v>60</v>
      </c>
      <c r="D80" s="97" t="s">
        <v>196</v>
      </c>
      <c r="E80" s="97" t="s">
        <v>45</v>
      </c>
      <c r="F80" s="98" t="s">
        <v>233</v>
      </c>
      <c r="G80" s="100">
        <v>1200000</v>
      </c>
      <c r="H80" s="100">
        <v>454394.15</v>
      </c>
      <c r="I80" s="50"/>
    </row>
    <row r="81" spans="1:9" ht="28.5" outlineLevel="1" x14ac:dyDescent="0.25">
      <c r="A81" s="95" t="s">
        <v>239</v>
      </c>
      <c r="B81" s="96" t="s">
        <v>45</v>
      </c>
      <c r="C81" s="97" t="s">
        <v>60</v>
      </c>
      <c r="D81" s="97" t="s">
        <v>196</v>
      </c>
      <c r="E81" s="97" t="s">
        <v>45</v>
      </c>
      <c r="F81" s="98" t="s">
        <v>240</v>
      </c>
      <c r="G81" s="100">
        <v>13369</v>
      </c>
      <c r="H81" s="100">
        <v>13039</v>
      </c>
      <c r="I81" s="50"/>
    </row>
    <row r="82" spans="1:9" ht="28.5" outlineLevel="1" x14ac:dyDescent="0.25">
      <c r="A82" s="95" t="s">
        <v>241</v>
      </c>
      <c r="B82" s="96" t="s">
        <v>45</v>
      </c>
      <c r="C82" s="97" t="s">
        <v>60</v>
      </c>
      <c r="D82" s="97" t="s">
        <v>196</v>
      </c>
      <c r="E82" s="97" t="s">
        <v>45</v>
      </c>
      <c r="F82" s="98" t="s">
        <v>242</v>
      </c>
      <c r="G82" s="100">
        <v>172000</v>
      </c>
      <c r="H82" s="100">
        <v>172000</v>
      </c>
      <c r="I82" s="50"/>
    </row>
    <row r="83" spans="1:9" ht="28.5" outlineLevel="1" x14ac:dyDescent="0.25">
      <c r="A83" s="95" t="s">
        <v>224</v>
      </c>
      <c r="B83" s="96" t="s">
        <v>45</v>
      </c>
      <c r="C83" s="97" t="s">
        <v>60</v>
      </c>
      <c r="D83" s="97" t="s">
        <v>196</v>
      </c>
      <c r="E83" s="97" t="s">
        <v>45</v>
      </c>
      <c r="F83" s="98" t="s">
        <v>225</v>
      </c>
      <c r="G83" s="100">
        <v>1284797.79</v>
      </c>
      <c r="H83" s="100">
        <v>673018.1</v>
      </c>
      <c r="I83" s="50"/>
    </row>
    <row r="84" spans="1:9" ht="42.75" outlineLevel="1" x14ac:dyDescent="0.25">
      <c r="A84" s="95" t="s">
        <v>226</v>
      </c>
      <c r="B84" s="96" t="s">
        <v>45</v>
      </c>
      <c r="C84" s="97" t="s">
        <v>60</v>
      </c>
      <c r="D84" s="97" t="s">
        <v>196</v>
      </c>
      <c r="E84" s="97" t="s">
        <v>45</v>
      </c>
      <c r="F84" s="98" t="s">
        <v>227</v>
      </c>
      <c r="G84" s="100">
        <v>8672549.3800000008</v>
      </c>
      <c r="H84" s="100">
        <v>428152</v>
      </c>
      <c r="I84" s="50"/>
    </row>
    <row r="85" spans="1:9" ht="28.5" x14ac:dyDescent="0.25">
      <c r="A85" s="95" t="s">
        <v>286</v>
      </c>
      <c r="B85" s="96" t="s">
        <v>45</v>
      </c>
      <c r="C85" s="97" t="s">
        <v>287</v>
      </c>
      <c r="D85" s="97" t="s">
        <v>196</v>
      </c>
      <c r="E85" s="97" t="s">
        <v>45</v>
      </c>
      <c r="F85" s="98" t="s">
        <v>45</v>
      </c>
      <c r="G85" s="100">
        <v>624600</v>
      </c>
      <c r="H85" s="100">
        <v>230592.94</v>
      </c>
      <c r="I85" s="50"/>
    </row>
    <row r="86" spans="1:9" outlineLevel="1" x14ac:dyDescent="0.25">
      <c r="A86" s="95" t="s">
        <v>154</v>
      </c>
      <c r="B86" s="96" t="s">
        <v>45</v>
      </c>
      <c r="C86" s="97" t="s">
        <v>287</v>
      </c>
      <c r="D86" s="97" t="s">
        <v>196</v>
      </c>
      <c r="E86" s="97" t="s">
        <v>45</v>
      </c>
      <c r="F86" s="98" t="s">
        <v>47</v>
      </c>
      <c r="G86" s="100">
        <v>479723.5</v>
      </c>
      <c r="H86" s="100">
        <v>179935.23</v>
      </c>
      <c r="I86" s="50"/>
    </row>
    <row r="87" spans="1:9" ht="28.5" outlineLevel="1" x14ac:dyDescent="0.25">
      <c r="A87" s="95" t="s">
        <v>155</v>
      </c>
      <c r="B87" s="96" t="s">
        <v>45</v>
      </c>
      <c r="C87" s="97" t="s">
        <v>287</v>
      </c>
      <c r="D87" s="97" t="s">
        <v>196</v>
      </c>
      <c r="E87" s="97" t="s">
        <v>45</v>
      </c>
      <c r="F87" s="98" t="s">
        <v>48</v>
      </c>
      <c r="G87" s="100">
        <v>144876.5</v>
      </c>
      <c r="H87" s="100">
        <v>50657.71</v>
      </c>
      <c r="I87" s="50"/>
    </row>
    <row r="88" spans="1:9" x14ac:dyDescent="0.25">
      <c r="A88" s="95" t="s">
        <v>166</v>
      </c>
      <c r="B88" s="96" t="s">
        <v>45</v>
      </c>
      <c r="C88" s="97" t="s">
        <v>63</v>
      </c>
      <c r="D88" s="97" t="s">
        <v>196</v>
      </c>
      <c r="E88" s="97" t="s">
        <v>45</v>
      </c>
      <c r="F88" s="98" t="s">
        <v>45</v>
      </c>
      <c r="G88" s="100">
        <v>2700900</v>
      </c>
      <c r="H88" s="100">
        <v>1204188.78</v>
      </c>
      <c r="I88" s="50"/>
    </row>
    <row r="89" spans="1:9" outlineLevel="1" x14ac:dyDescent="0.25">
      <c r="A89" s="95" t="s">
        <v>154</v>
      </c>
      <c r="B89" s="96" t="s">
        <v>45</v>
      </c>
      <c r="C89" s="97" t="s">
        <v>63</v>
      </c>
      <c r="D89" s="97" t="s">
        <v>196</v>
      </c>
      <c r="E89" s="97" t="s">
        <v>45</v>
      </c>
      <c r="F89" s="98" t="s">
        <v>47</v>
      </c>
      <c r="G89" s="100">
        <v>1849692.75</v>
      </c>
      <c r="H89" s="100">
        <v>926470.41</v>
      </c>
      <c r="I89" s="50"/>
    </row>
    <row r="90" spans="1:9" ht="28.5" outlineLevel="1" x14ac:dyDescent="0.25">
      <c r="A90" s="95" t="s">
        <v>223</v>
      </c>
      <c r="B90" s="96" t="s">
        <v>45</v>
      </c>
      <c r="C90" s="97" t="s">
        <v>63</v>
      </c>
      <c r="D90" s="97" t="s">
        <v>196</v>
      </c>
      <c r="E90" s="97" t="s">
        <v>45</v>
      </c>
      <c r="F90" s="98" t="s">
        <v>50</v>
      </c>
      <c r="G90" s="100">
        <v>224600</v>
      </c>
      <c r="H90" s="100">
        <v>35213</v>
      </c>
      <c r="I90" s="50"/>
    </row>
    <row r="91" spans="1:9" ht="28.5" outlineLevel="1" x14ac:dyDescent="0.25">
      <c r="A91" s="95" t="s">
        <v>155</v>
      </c>
      <c r="B91" s="96" t="s">
        <v>45</v>
      </c>
      <c r="C91" s="97" t="s">
        <v>63</v>
      </c>
      <c r="D91" s="97" t="s">
        <v>196</v>
      </c>
      <c r="E91" s="97" t="s">
        <v>45</v>
      </c>
      <c r="F91" s="98" t="s">
        <v>48</v>
      </c>
      <c r="G91" s="100">
        <v>626607.25</v>
      </c>
      <c r="H91" s="100">
        <v>242505.37</v>
      </c>
      <c r="I91" s="50"/>
    </row>
    <row r="92" spans="1:9" ht="57" x14ac:dyDescent="0.25">
      <c r="A92" s="95" t="s">
        <v>271</v>
      </c>
      <c r="B92" s="96" t="s">
        <v>45</v>
      </c>
      <c r="C92" s="97" t="s">
        <v>272</v>
      </c>
      <c r="D92" s="97" t="s">
        <v>196</v>
      </c>
      <c r="E92" s="97" t="s">
        <v>45</v>
      </c>
      <c r="F92" s="98" t="s">
        <v>45</v>
      </c>
      <c r="G92" s="100">
        <v>15486000</v>
      </c>
      <c r="H92" s="100">
        <v>5974901.7599999998</v>
      </c>
      <c r="I92" s="50"/>
    </row>
    <row r="93" spans="1:9" outlineLevel="1" x14ac:dyDescent="0.25">
      <c r="A93" s="95" t="s">
        <v>154</v>
      </c>
      <c r="B93" s="96" t="s">
        <v>45</v>
      </c>
      <c r="C93" s="97" t="s">
        <v>272</v>
      </c>
      <c r="D93" s="97" t="s">
        <v>196</v>
      </c>
      <c r="E93" s="97" t="s">
        <v>45</v>
      </c>
      <c r="F93" s="98" t="s">
        <v>47</v>
      </c>
      <c r="G93" s="100">
        <v>9310600</v>
      </c>
      <c r="H93" s="100">
        <v>4040473.51</v>
      </c>
      <c r="I93" s="50"/>
    </row>
    <row r="94" spans="1:9" ht="28.5" outlineLevel="1" x14ac:dyDescent="0.25">
      <c r="A94" s="95" t="s">
        <v>155</v>
      </c>
      <c r="B94" s="96" t="s">
        <v>45</v>
      </c>
      <c r="C94" s="97" t="s">
        <v>272</v>
      </c>
      <c r="D94" s="97" t="s">
        <v>196</v>
      </c>
      <c r="E94" s="97" t="s">
        <v>45</v>
      </c>
      <c r="F94" s="98" t="s">
        <v>48</v>
      </c>
      <c r="G94" s="100">
        <v>2811800</v>
      </c>
      <c r="H94" s="100">
        <v>1211449.4099999999</v>
      </c>
      <c r="I94" s="50"/>
    </row>
    <row r="95" spans="1:9" outlineLevel="1" x14ac:dyDescent="0.25">
      <c r="A95" s="95" t="s">
        <v>156</v>
      </c>
      <c r="B95" s="96" t="s">
        <v>45</v>
      </c>
      <c r="C95" s="97" t="s">
        <v>272</v>
      </c>
      <c r="D95" s="97" t="s">
        <v>196</v>
      </c>
      <c r="E95" s="97" t="s">
        <v>45</v>
      </c>
      <c r="F95" s="98" t="s">
        <v>51</v>
      </c>
      <c r="G95" s="100">
        <v>250600</v>
      </c>
      <c r="H95" s="100">
        <v>92852.59</v>
      </c>
      <c r="I95" s="50"/>
    </row>
    <row r="96" spans="1:9" outlineLevel="1" x14ac:dyDescent="0.25">
      <c r="A96" s="95" t="s">
        <v>160</v>
      </c>
      <c r="B96" s="96" t="s">
        <v>45</v>
      </c>
      <c r="C96" s="97" t="s">
        <v>272</v>
      </c>
      <c r="D96" s="97" t="s">
        <v>196</v>
      </c>
      <c r="E96" s="97" t="s">
        <v>45</v>
      </c>
      <c r="F96" s="98" t="s">
        <v>56</v>
      </c>
      <c r="G96" s="100">
        <v>400716.11</v>
      </c>
      <c r="H96" s="100">
        <v>256519.02</v>
      </c>
      <c r="I96" s="50"/>
    </row>
    <row r="97" spans="1:9" ht="28.5" outlineLevel="1" x14ac:dyDescent="0.25">
      <c r="A97" s="95" t="s">
        <v>161</v>
      </c>
      <c r="B97" s="96" t="s">
        <v>45</v>
      </c>
      <c r="C97" s="97" t="s">
        <v>272</v>
      </c>
      <c r="D97" s="97" t="s">
        <v>196</v>
      </c>
      <c r="E97" s="97" t="s">
        <v>45</v>
      </c>
      <c r="F97" s="98" t="s">
        <v>52</v>
      </c>
      <c r="G97" s="100">
        <v>1163500</v>
      </c>
      <c r="H97" s="100">
        <v>14000</v>
      </c>
      <c r="I97" s="50"/>
    </row>
    <row r="98" spans="1:9" outlineLevel="1" x14ac:dyDescent="0.25">
      <c r="A98" s="95" t="s">
        <v>157</v>
      </c>
      <c r="B98" s="96" t="s">
        <v>45</v>
      </c>
      <c r="C98" s="97" t="s">
        <v>272</v>
      </c>
      <c r="D98" s="97" t="s">
        <v>196</v>
      </c>
      <c r="E98" s="97" t="s">
        <v>45</v>
      </c>
      <c r="F98" s="98" t="s">
        <v>57</v>
      </c>
      <c r="G98" s="100">
        <v>776083.89</v>
      </c>
      <c r="H98" s="100">
        <v>33816</v>
      </c>
      <c r="I98" s="50"/>
    </row>
    <row r="99" spans="1:9" outlineLevel="1" x14ac:dyDescent="0.25">
      <c r="A99" s="95" t="s">
        <v>228</v>
      </c>
      <c r="B99" s="96" t="s">
        <v>45</v>
      </c>
      <c r="C99" s="97" t="s">
        <v>272</v>
      </c>
      <c r="D99" s="97" t="s">
        <v>196</v>
      </c>
      <c r="E99" s="97" t="s">
        <v>45</v>
      </c>
      <c r="F99" s="98" t="s">
        <v>229</v>
      </c>
      <c r="G99" s="100">
        <v>54300</v>
      </c>
      <c r="H99" s="100">
        <v>0</v>
      </c>
      <c r="I99" s="50"/>
    </row>
    <row r="100" spans="1:9" ht="28.5" customHeight="1" outlineLevel="1" x14ac:dyDescent="0.25">
      <c r="A100" s="95" t="s">
        <v>230</v>
      </c>
      <c r="B100" s="96" t="s">
        <v>45</v>
      </c>
      <c r="C100" s="97" t="s">
        <v>272</v>
      </c>
      <c r="D100" s="97" t="s">
        <v>196</v>
      </c>
      <c r="E100" s="97" t="s">
        <v>45</v>
      </c>
      <c r="F100" s="98" t="s">
        <v>231</v>
      </c>
      <c r="G100" s="100">
        <v>40000</v>
      </c>
      <c r="H100" s="100">
        <v>15592.03</v>
      </c>
      <c r="I100" s="50"/>
    </row>
    <row r="101" spans="1:9" outlineLevel="1" x14ac:dyDescent="0.25">
      <c r="A101" s="95" t="s">
        <v>208</v>
      </c>
      <c r="B101" s="96" t="s">
        <v>45</v>
      </c>
      <c r="C101" s="97" t="s">
        <v>272</v>
      </c>
      <c r="D101" s="97" t="s">
        <v>196</v>
      </c>
      <c r="E101" s="97" t="s">
        <v>45</v>
      </c>
      <c r="F101" s="98" t="s">
        <v>209</v>
      </c>
      <c r="G101" s="100">
        <v>9800</v>
      </c>
      <c r="H101" s="100">
        <v>0</v>
      </c>
      <c r="I101" s="50"/>
    </row>
    <row r="102" spans="1:9" ht="28.5" outlineLevel="1" x14ac:dyDescent="0.25">
      <c r="A102" s="95" t="s">
        <v>158</v>
      </c>
      <c r="B102" s="96" t="s">
        <v>45</v>
      </c>
      <c r="C102" s="97" t="s">
        <v>272</v>
      </c>
      <c r="D102" s="97" t="s">
        <v>196</v>
      </c>
      <c r="E102" s="97" t="s">
        <v>45</v>
      </c>
      <c r="F102" s="98" t="s">
        <v>53</v>
      </c>
      <c r="G102" s="100">
        <v>10000</v>
      </c>
      <c r="H102" s="100">
        <v>6700</v>
      </c>
      <c r="I102" s="50"/>
    </row>
    <row r="103" spans="1:9" ht="28.5" outlineLevel="1" x14ac:dyDescent="0.25">
      <c r="A103" s="95" t="s">
        <v>232</v>
      </c>
      <c r="B103" s="96" t="s">
        <v>45</v>
      </c>
      <c r="C103" s="97" t="s">
        <v>272</v>
      </c>
      <c r="D103" s="97" t="s">
        <v>196</v>
      </c>
      <c r="E103" s="97" t="s">
        <v>45</v>
      </c>
      <c r="F103" s="98" t="s">
        <v>233</v>
      </c>
      <c r="G103" s="100">
        <v>376050</v>
      </c>
      <c r="H103" s="100">
        <v>158042.5</v>
      </c>
      <c r="I103" s="50"/>
    </row>
    <row r="104" spans="1:9" ht="28.5" outlineLevel="1" x14ac:dyDescent="0.25">
      <c r="A104" s="95" t="s">
        <v>241</v>
      </c>
      <c r="B104" s="96" t="s">
        <v>45</v>
      </c>
      <c r="C104" s="97" t="s">
        <v>272</v>
      </c>
      <c r="D104" s="97" t="s">
        <v>196</v>
      </c>
      <c r="E104" s="97" t="s">
        <v>45</v>
      </c>
      <c r="F104" s="98" t="s">
        <v>242</v>
      </c>
      <c r="G104" s="100">
        <v>60000</v>
      </c>
      <c r="H104" s="100">
        <v>0</v>
      </c>
      <c r="I104" s="50"/>
    </row>
    <row r="105" spans="1:9" ht="28.5" outlineLevel="1" x14ac:dyDescent="0.25">
      <c r="A105" s="95" t="s">
        <v>224</v>
      </c>
      <c r="B105" s="96" t="s">
        <v>45</v>
      </c>
      <c r="C105" s="97" t="s">
        <v>272</v>
      </c>
      <c r="D105" s="97" t="s">
        <v>196</v>
      </c>
      <c r="E105" s="97" t="s">
        <v>45</v>
      </c>
      <c r="F105" s="98" t="s">
        <v>225</v>
      </c>
      <c r="G105" s="100">
        <v>222550</v>
      </c>
      <c r="H105" s="100">
        <v>145456.70000000001</v>
      </c>
      <c r="I105" s="50"/>
    </row>
    <row r="106" spans="1:9" ht="42.75" x14ac:dyDescent="0.25">
      <c r="A106" s="95" t="s">
        <v>167</v>
      </c>
      <c r="B106" s="96" t="s">
        <v>45</v>
      </c>
      <c r="C106" s="97" t="s">
        <v>85</v>
      </c>
      <c r="D106" s="97" t="s">
        <v>196</v>
      </c>
      <c r="E106" s="97" t="s">
        <v>45</v>
      </c>
      <c r="F106" s="98" t="s">
        <v>45</v>
      </c>
      <c r="G106" s="100">
        <v>975600</v>
      </c>
      <c r="H106" s="100">
        <v>254333.8</v>
      </c>
      <c r="I106" s="50"/>
    </row>
    <row r="107" spans="1:9" outlineLevel="1" x14ac:dyDescent="0.25">
      <c r="A107" s="95" t="s">
        <v>156</v>
      </c>
      <c r="B107" s="96" t="s">
        <v>45</v>
      </c>
      <c r="C107" s="97" t="s">
        <v>85</v>
      </c>
      <c r="D107" s="97" t="s">
        <v>196</v>
      </c>
      <c r="E107" s="97" t="s">
        <v>45</v>
      </c>
      <c r="F107" s="98" t="s">
        <v>51</v>
      </c>
      <c r="G107" s="100">
        <v>208220.79999999999</v>
      </c>
      <c r="H107" s="100">
        <v>0</v>
      </c>
      <c r="I107" s="50"/>
    </row>
    <row r="108" spans="1:9" outlineLevel="1" x14ac:dyDescent="0.25">
      <c r="A108" s="95" t="s">
        <v>157</v>
      </c>
      <c r="B108" s="96" t="s">
        <v>45</v>
      </c>
      <c r="C108" s="97" t="s">
        <v>85</v>
      </c>
      <c r="D108" s="97" t="s">
        <v>196</v>
      </c>
      <c r="E108" s="97" t="s">
        <v>45</v>
      </c>
      <c r="F108" s="98" t="s">
        <v>57</v>
      </c>
      <c r="G108" s="100">
        <v>732379.2</v>
      </c>
      <c r="H108" s="100">
        <v>254333.8</v>
      </c>
      <c r="I108" s="50"/>
    </row>
    <row r="109" spans="1:9" ht="28.5" outlineLevel="1" x14ac:dyDescent="0.25">
      <c r="A109" s="95" t="s">
        <v>241</v>
      </c>
      <c r="B109" s="96" t="s">
        <v>45</v>
      </c>
      <c r="C109" s="97" t="s">
        <v>85</v>
      </c>
      <c r="D109" s="97" t="s">
        <v>196</v>
      </c>
      <c r="E109" s="97" t="s">
        <v>45</v>
      </c>
      <c r="F109" s="98" t="s">
        <v>242</v>
      </c>
      <c r="G109" s="100">
        <v>6800</v>
      </c>
      <c r="H109" s="100">
        <v>0</v>
      </c>
      <c r="I109" s="50"/>
    </row>
    <row r="110" spans="1:9" ht="28.5" outlineLevel="1" x14ac:dyDescent="0.25">
      <c r="A110" s="95" t="s">
        <v>224</v>
      </c>
      <c r="B110" s="96" t="s">
        <v>45</v>
      </c>
      <c r="C110" s="97" t="s">
        <v>85</v>
      </c>
      <c r="D110" s="97" t="s">
        <v>196</v>
      </c>
      <c r="E110" s="97" t="s">
        <v>45</v>
      </c>
      <c r="F110" s="98" t="s">
        <v>225</v>
      </c>
      <c r="G110" s="100">
        <v>23200</v>
      </c>
      <c r="H110" s="100">
        <v>0</v>
      </c>
      <c r="I110" s="50"/>
    </row>
    <row r="111" spans="1:9" ht="42.75" outlineLevel="1" x14ac:dyDescent="0.25">
      <c r="A111" s="95" t="s">
        <v>226</v>
      </c>
      <c r="B111" s="96" t="s">
        <v>45</v>
      </c>
      <c r="C111" s="97" t="s">
        <v>85</v>
      </c>
      <c r="D111" s="97" t="s">
        <v>196</v>
      </c>
      <c r="E111" s="97" t="s">
        <v>45</v>
      </c>
      <c r="F111" s="98" t="s">
        <v>227</v>
      </c>
      <c r="G111" s="100">
        <v>5000</v>
      </c>
      <c r="H111" s="100">
        <v>0</v>
      </c>
      <c r="I111" s="50"/>
    </row>
    <row r="112" spans="1:9" x14ac:dyDescent="0.25">
      <c r="A112" s="95" t="s">
        <v>189</v>
      </c>
      <c r="B112" s="96" t="s">
        <v>45</v>
      </c>
      <c r="C112" s="97" t="s">
        <v>190</v>
      </c>
      <c r="D112" s="97" t="s">
        <v>196</v>
      </c>
      <c r="E112" s="97" t="s">
        <v>45</v>
      </c>
      <c r="F112" s="98" t="s">
        <v>45</v>
      </c>
      <c r="G112" s="100">
        <v>250000</v>
      </c>
      <c r="H112" s="100">
        <v>249237</v>
      </c>
      <c r="I112" s="50"/>
    </row>
    <row r="113" spans="1:9" ht="57" outlineLevel="1" x14ac:dyDescent="0.25">
      <c r="A113" s="95" t="s">
        <v>243</v>
      </c>
      <c r="B113" s="96" t="s">
        <v>45</v>
      </c>
      <c r="C113" s="97" t="s">
        <v>190</v>
      </c>
      <c r="D113" s="97" t="s">
        <v>196</v>
      </c>
      <c r="E113" s="97" t="s">
        <v>45</v>
      </c>
      <c r="F113" s="98" t="s">
        <v>62</v>
      </c>
      <c r="G113" s="100">
        <v>250000</v>
      </c>
      <c r="H113" s="100">
        <v>249237</v>
      </c>
      <c r="I113" s="50"/>
    </row>
    <row r="114" spans="1:9" x14ac:dyDescent="0.25">
      <c r="A114" s="95" t="s">
        <v>288</v>
      </c>
      <c r="B114" s="96" t="s">
        <v>45</v>
      </c>
      <c r="C114" s="97" t="s">
        <v>289</v>
      </c>
      <c r="D114" s="97" t="s">
        <v>196</v>
      </c>
      <c r="E114" s="97" t="s">
        <v>45</v>
      </c>
      <c r="F114" s="98" t="s">
        <v>45</v>
      </c>
      <c r="G114" s="100">
        <v>1806000</v>
      </c>
      <c r="H114" s="100">
        <v>0</v>
      </c>
      <c r="I114" s="50"/>
    </row>
    <row r="115" spans="1:9" outlineLevel="1" x14ac:dyDescent="0.25">
      <c r="A115" s="95" t="s">
        <v>157</v>
      </c>
      <c r="B115" s="96" t="s">
        <v>45</v>
      </c>
      <c r="C115" s="97" t="s">
        <v>289</v>
      </c>
      <c r="D115" s="97" t="s">
        <v>196</v>
      </c>
      <c r="E115" s="97" t="s">
        <v>45</v>
      </c>
      <c r="F115" s="98" t="s">
        <v>57</v>
      </c>
      <c r="G115" s="100">
        <v>1806000</v>
      </c>
      <c r="H115" s="100">
        <v>0</v>
      </c>
      <c r="I115" s="50"/>
    </row>
    <row r="116" spans="1:9" ht="28.5" x14ac:dyDescent="0.25">
      <c r="A116" s="95" t="s">
        <v>168</v>
      </c>
      <c r="B116" s="96" t="s">
        <v>45</v>
      </c>
      <c r="C116" s="97" t="s">
        <v>64</v>
      </c>
      <c r="D116" s="97" t="s">
        <v>196</v>
      </c>
      <c r="E116" s="97" t="s">
        <v>45</v>
      </c>
      <c r="F116" s="98" t="s">
        <v>45</v>
      </c>
      <c r="G116" s="100">
        <v>237157520.34</v>
      </c>
      <c r="H116" s="100">
        <v>30196418.239999998</v>
      </c>
      <c r="I116" s="50"/>
    </row>
    <row r="117" spans="1:9" ht="28.5" outlineLevel="1" x14ac:dyDescent="0.25">
      <c r="A117" s="95" t="s">
        <v>161</v>
      </c>
      <c r="B117" s="96" t="s">
        <v>45</v>
      </c>
      <c r="C117" s="97" t="s">
        <v>64</v>
      </c>
      <c r="D117" s="97" t="s">
        <v>196</v>
      </c>
      <c r="E117" s="97" t="s">
        <v>45</v>
      </c>
      <c r="F117" s="98" t="s">
        <v>52</v>
      </c>
      <c r="G117" s="100">
        <v>224041776.66999999</v>
      </c>
      <c r="H117" s="100">
        <v>26963110.239999998</v>
      </c>
      <c r="I117" s="50"/>
    </row>
    <row r="118" spans="1:9" outlineLevel="1" x14ac:dyDescent="0.25">
      <c r="A118" s="95" t="s">
        <v>157</v>
      </c>
      <c r="B118" s="96" t="s">
        <v>45</v>
      </c>
      <c r="C118" s="97" t="s">
        <v>64</v>
      </c>
      <c r="D118" s="97" t="s">
        <v>196</v>
      </c>
      <c r="E118" s="97" t="s">
        <v>45</v>
      </c>
      <c r="F118" s="98" t="s">
        <v>57</v>
      </c>
      <c r="G118" s="100">
        <v>12949015.67</v>
      </c>
      <c r="H118" s="100">
        <v>3066580</v>
      </c>
      <c r="I118" s="50"/>
    </row>
    <row r="119" spans="1:9" outlineLevel="1" x14ac:dyDescent="0.25">
      <c r="A119" s="95" t="s">
        <v>208</v>
      </c>
      <c r="B119" s="96" t="s">
        <v>45</v>
      </c>
      <c r="C119" s="97" t="s">
        <v>64</v>
      </c>
      <c r="D119" s="97" t="s">
        <v>196</v>
      </c>
      <c r="E119" s="97" t="s">
        <v>45</v>
      </c>
      <c r="F119" s="98" t="s">
        <v>209</v>
      </c>
      <c r="G119" s="100">
        <v>825</v>
      </c>
      <c r="H119" s="100">
        <v>825</v>
      </c>
      <c r="I119" s="50"/>
    </row>
    <row r="120" spans="1:9" ht="28.5" outlineLevel="1" x14ac:dyDescent="0.25">
      <c r="A120" s="95" t="s">
        <v>232</v>
      </c>
      <c r="B120" s="96" t="s">
        <v>45</v>
      </c>
      <c r="C120" s="97" t="s">
        <v>64</v>
      </c>
      <c r="D120" s="97" t="s">
        <v>196</v>
      </c>
      <c r="E120" s="97" t="s">
        <v>45</v>
      </c>
      <c r="F120" s="98" t="s">
        <v>233</v>
      </c>
      <c r="G120" s="100">
        <v>104520</v>
      </c>
      <c r="H120" s="100">
        <v>104520</v>
      </c>
      <c r="I120" s="50"/>
    </row>
    <row r="121" spans="1:9" ht="28.5" outlineLevel="1" x14ac:dyDescent="0.25">
      <c r="A121" s="95" t="s">
        <v>224</v>
      </c>
      <c r="B121" s="96" t="s">
        <v>45</v>
      </c>
      <c r="C121" s="97" t="s">
        <v>64</v>
      </c>
      <c r="D121" s="97" t="s">
        <v>196</v>
      </c>
      <c r="E121" s="97" t="s">
        <v>45</v>
      </c>
      <c r="F121" s="98" t="s">
        <v>225</v>
      </c>
      <c r="G121" s="100">
        <v>61383</v>
      </c>
      <c r="H121" s="100">
        <v>61383</v>
      </c>
      <c r="I121" s="50"/>
    </row>
    <row r="122" spans="1:9" ht="28.5" x14ac:dyDescent="0.25">
      <c r="A122" s="95" t="s">
        <v>169</v>
      </c>
      <c r="B122" s="96" t="s">
        <v>45</v>
      </c>
      <c r="C122" s="97" t="s">
        <v>65</v>
      </c>
      <c r="D122" s="97" t="s">
        <v>196</v>
      </c>
      <c r="E122" s="97" t="s">
        <v>45</v>
      </c>
      <c r="F122" s="98" t="s">
        <v>45</v>
      </c>
      <c r="G122" s="100">
        <v>4921900</v>
      </c>
      <c r="H122" s="100">
        <v>61500</v>
      </c>
      <c r="I122" s="50"/>
    </row>
    <row r="123" spans="1:9" outlineLevel="1" x14ac:dyDescent="0.25">
      <c r="A123" s="95" t="s">
        <v>165</v>
      </c>
      <c r="B123" s="96" t="s">
        <v>45</v>
      </c>
      <c r="C123" s="97" t="s">
        <v>65</v>
      </c>
      <c r="D123" s="97" t="s">
        <v>196</v>
      </c>
      <c r="E123" s="97" t="s">
        <v>45</v>
      </c>
      <c r="F123" s="98" t="s">
        <v>55</v>
      </c>
      <c r="G123" s="100">
        <v>35000</v>
      </c>
      <c r="H123" s="100">
        <v>0</v>
      </c>
      <c r="I123" s="50"/>
    </row>
    <row r="124" spans="1:9" ht="28.5" outlineLevel="1" x14ac:dyDescent="0.25">
      <c r="A124" s="95" t="s">
        <v>161</v>
      </c>
      <c r="B124" s="96" t="s">
        <v>45</v>
      </c>
      <c r="C124" s="97" t="s">
        <v>65</v>
      </c>
      <c r="D124" s="97" t="s">
        <v>196</v>
      </c>
      <c r="E124" s="97" t="s">
        <v>45</v>
      </c>
      <c r="F124" s="98" t="s">
        <v>52</v>
      </c>
      <c r="G124" s="100">
        <v>2500000</v>
      </c>
      <c r="H124" s="100">
        <v>0</v>
      </c>
      <c r="I124" s="50"/>
    </row>
    <row r="125" spans="1:9" outlineLevel="1" x14ac:dyDescent="0.25">
      <c r="A125" s="95" t="s">
        <v>157</v>
      </c>
      <c r="B125" s="96" t="s">
        <v>45</v>
      </c>
      <c r="C125" s="97" t="s">
        <v>65</v>
      </c>
      <c r="D125" s="97" t="s">
        <v>196</v>
      </c>
      <c r="E125" s="97" t="s">
        <v>45</v>
      </c>
      <c r="F125" s="98" t="s">
        <v>57</v>
      </c>
      <c r="G125" s="100">
        <v>721900</v>
      </c>
      <c r="H125" s="100">
        <v>61500</v>
      </c>
      <c r="I125" s="50"/>
    </row>
    <row r="126" spans="1:9" ht="28.5" outlineLevel="1" x14ac:dyDescent="0.25">
      <c r="A126" s="95" t="s">
        <v>158</v>
      </c>
      <c r="B126" s="96" t="s">
        <v>45</v>
      </c>
      <c r="C126" s="97" t="s">
        <v>65</v>
      </c>
      <c r="D126" s="97" t="s">
        <v>196</v>
      </c>
      <c r="E126" s="97" t="s">
        <v>45</v>
      </c>
      <c r="F126" s="98" t="s">
        <v>53</v>
      </c>
      <c r="G126" s="100">
        <v>1665000</v>
      </c>
      <c r="H126" s="100">
        <v>0</v>
      </c>
      <c r="I126" s="50"/>
    </row>
    <row r="127" spans="1:9" x14ac:dyDescent="0.25">
      <c r="A127" s="95" t="s">
        <v>170</v>
      </c>
      <c r="B127" s="96" t="s">
        <v>45</v>
      </c>
      <c r="C127" s="97" t="s">
        <v>66</v>
      </c>
      <c r="D127" s="97" t="s">
        <v>196</v>
      </c>
      <c r="E127" s="97" t="s">
        <v>45</v>
      </c>
      <c r="F127" s="98" t="s">
        <v>45</v>
      </c>
      <c r="G127" s="100">
        <v>11790370.66</v>
      </c>
      <c r="H127" s="100">
        <v>2248673.91</v>
      </c>
      <c r="I127" s="50"/>
    </row>
    <row r="128" spans="1:9" ht="28.5" outlineLevel="1" x14ac:dyDescent="0.25">
      <c r="A128" s="95" t="s">
        <v>161</v>
      </c>
      <c r="B128" s="96" t="s">
        <v>45</v>
      </c>
      <c r="C128" s="97" t="s">
        <v>66</v>
      </c>
      <c r="D128" s="97" t="s">
        <v>196</v>
      </c>
      <c r="E128" s="97" t="s">
        <v>45</v>
      </c>
      <c r="F128" s="98" t="s">
        <v>52</v>
      </c>
      <c r="G128" s="100">
        <v>9411826.4000000004</v>
      </c>
      <c r="H128" s="100">
        <v>577842.47</v>
      </c>
      <c r="I128" s="50"/>
    </row>
    <row r="129" spans="1:9" outlineLevel="1" x14ac:dyDescent="0.25">
      <c r="A129" s="95" t="s">
        <v>157</v>
      </c>
      <c r="B129" s="96" t="s">
        <v>45</v>
      </c>
      <c r="C129" s="97" t="s">
        <v>66</v>
      </c>
      <c r="D129" s="97" t="s">
        <v>196</v>
      </c>
      <c r="E129" s="97" t="s">
        <v>45</v>
      </c>
      <c r="F129" s="98" t="s">
        <v>57</v>
      </c>
      <c r="G129" s="100">
        <v>2218000</v>
      </c>
      <c r="H129" s="100">
        <v>1512944.01</v>
      </c>
      <c r="I129" s="50"/>
    </row>
    <row r="130" spans="1:9" ht="57" outlineLevel="1" x14ac:dyDescent="0.25">
      <c r="A130" s="95" t="s">
        <v>284</v>
      </c>
      <c r="B130" s="96" t="s">
        <v>45</v>
      </c>
      <c r="C130" s="97" t="s">
        <v>66</v>
      </c>
      <c r="D130" s="97" t="s">
        <v>196</v>
      </c>
      <c r="E130" s="97" t="s">
        <v>45</v>
      </c>
      <c r="F130" s="98" t="s">
        <v>285</v>
      </c>
      <c r="G130" s="100">
        <v>54382.77</v>
      </c>
      <c r="H130" s="100">
        <v>54382.77</v>
      </c>
      <c r="I130" s="50"/>
    </row>
    <row r="131" spans="1:9" ht="28.5" outlineLevel="1" x14ac:dyDescent="0.25">
      <c r="A131" s="95" t="s">
        <v>236</v>
      </c>
      <c r="B131" s="96" t="s">
        <v>45</v>
      </c>
      <c r="C131" s="97" t="s">
        <v>66</v>
      </c>
      <c r="D131" s="97" t="s">
        <v>196</v>
      </c>
      <c r="E131" s="97" t="s">
        <v>45</v>
      </c>
      <c r="F131" s="98" t="s">
        <v>237</v>
      </c>
      <c r="G131" s="100">
        <v>106161.49</v>
      </c>
      <c r="H131" s="100">
        <v>103504.66</v>
      </c>
      <c r="I131" s="50"/>
    </row>
    <row r="132" spans="1:9" x14ac:dyDescent="0.25">
      <c r="A132" s="95" t="s">
        <v>171</v>
      </c>
      <c r="B132" s="96" t="s">
        <v>45</v>
      </c>
      <c r="C132" s="97" t="s">
        <v>67</v>
      </c>
      <c r="D132" s="97" t="s">
        <v>196</v>
      </c>
      <c r="E132" s="97" t="s">
        <v>45</v>
      </c>
      <c r="F132" s="98" t="s">
        <v>45</v>
      </c>
      <c r="G132" s="100">
        <v>75243580</v>
      </c>
      <c r="H132" s="100">
        <v>84366.6</v>
      </c>
      <c r="I132" s="50"/>
    </row>
    <row r="133" spans="1:9" outlineLevel="1" x14ac:dyDescent="0.25">
      <c r="A133" s="95" t="s">
        <v>160</v>
      </c>
      <c r="B133" s="96" t="s">
        <v>45</v>
      </c>
      <c r="C133" s="97" t="s">
        <v>67</v>
      </c>
      <c r="D133" s="97" t="s">
        <v>196</v>
      </c>
      <c r="E133" s="97" t="s">
        <v>45</v>
      </c>
      <c r="F133" s="98" t="s">
        <v>56</v>
      </c>
      <c r="G133" s="100">
        <v>16000</v>
      </c>
      <c r="H133" s="100">
        <v>16000</v>
      </c>
      <c r="I133" s="50"/>
    </row>
    <row r="134" spans="1:9" ht="28.5" outlineLevel="1" x14ac:dyDescent="0.25">
      <c r="A134" s="95" t="s">
        <v>161</v>
      </c>
      <c r="B134" s="96" t="s">
        <v>45</v>
      </c>
      <c r="C134" s="97" t="s">
        <v>67</v>
      </c>
      <c r="D134" s="97" t="s">
        <v>196</v>
      </c>
      <c r="E134" s="97" t="s">
        <v>45</v>
      </c>
      <c r="F134" s="98" t="s">
        <v>52</v>
      </c>
      <c r="G134" s="100">
        <v>2293718.5</v>
      </c>
      <c r="H134" s="100">
        <v>0</v>
      </c>
      <c r="I134" s="50"/>
    </row>
    <row r="135" spans="1:9" outlineLevel="1" x14ac:dyDescent="0.25">
      <c r="A135" s="95" t="s">
        <v>157</v>
      </c>
      <c r="B135" s="96" t="s">
        <v>45</v>
      </c>
      <c r="C135" s="97" t="s">
        <v>67</v>
      </c>
      <c r="D135" s="97" t="s">
        <v>196</v>
      </c>
      <c r="E135" s="97" t="s">
        <v>45</v>
      </c>
      <c r="F135" s="98" t="s">
        <v>57</v>
      </c>
      <c r="G135" s="100">
        <v>434761.5</v>
      </c>
      <c r="H135" s="100">
        <v>68366.600000000006</v>
      </c>
      <c r="I135" s="50"/>
    </row>
    <row r="136" spans="1:9" outlineLevel="1" x14ac:dyDescent="0.25">
      <c r="A136" s="95" t="s">
        <v>228</v>
      </c>
      <c r="B136" s="96" t="s">
        <v>45</v>
      </c>
      <c r="C136" s="97" t="s">
        <v>67</v>
      </c>
      <c r="D136" s="97" t="s">
        <v>196</v>
      </c>
      <c r="E136" s="97" t="s">
        <v>45</v>
      </c>
      <c r="F136" s="98" t="s">
        <v>229</v>
      </c>
      <c r="G136" s="100">
        <v>17100</v>
      </c>
      <c r="H136" s="100">
        <v>0</v>
      </c>
      <c r="I136" s="50"/>
    </row>
    <row r="137" spans="1:9" ht="28.5" outlineLevel="1" x14ac:dyDescent="0.25">
      <c r="A137" s="95" t="s">
        <v>278</v>
      </c>
      <c r="B137" s="96" t="s">
        <v>45</v>
      </c>
      <c r="C137" s="97" t="s">
        <v>67</v>
      </c>
      <c r="D137" s="97" t="s">
        <v>196</v>
      </c>
      <c r="E137" s="97" t="s">
        <v>45</v>
      </c>
      <c r="F137" s="98" t="s">
        <v>279</v>
      </c>
      <c r="G137" s="100">
        <v>5866000</v>
      </c>
      <c r="H137" s="100">
        <v>0</v>
      </c>
      <c r="I137" s="50"/>
    </row>
    <row r="138" spans="1:9" ht="57" outlineLevel="1" x14ac:dyDescent="0.25">
      <c r="A138" s="95" t="s">
        <v>247</v>
      </c>
      <c r="B138" s="96" t="s">
        <v>45</v>
      </c>
      <c r="C138" s="97" t="s">
        <v>67</v>
      </c>
      <c r="D138" s="97" t="s">
        <v>196</v>
      </c>
      <c r="E138" s="97" t="s">
        <v>45</v>
      </c>
      <c r="F138" s="98" t="s">
        <v>248</v>
      </c>
      <c r="G138" s="100">
        <v>27076000</v>
      </c>
      <c r="H138" s="100">
        <v>0</v>
      </c>
      <c r="I138" s="50"/>
    </row>
    <row r="139" spans="1:9" ht="28.5" outlineLevel="1" x14ac:dyDescent="0.25">
      <c r="A139" s="95" t="s">
        <v>158</v>
      </c>
      <c r="B139" s="96" t="s">
        <v>45</v>
      </c>
      <c r="C139" s="97" t="s">
        <v>67</v>
      </c>
      <c r="D139" s="97" t="s">
        <v>196</v>
      </c>
      <c r="E139" s="97" t="s">
        <v>45</v>
      </c>
      <c r="F139" s="98" t="s">
        <v>53</v>
      </c>
      <c r="G139" s="100">
        <v>39235000</v>
      </c>
      <c r="H139" s="100">
        <v>0</v>
      </c>
      <c r="I139" s="50"/>
    </row>
    <row r="140" spans="1:9" ht="28.5" outlineLevel="1" x14ac:dyDescent="0.25">
      <c r="A140" s="95" t="s">
        <v>224</v>
      </c>
      <c r="B140" s="96" t="s">
        <v>45</v>
      </c>
      <c r="C140" s="97" t="s">
        <v>67</v>
      </c>
      <c r="D140" s="97" t="s">
        <v>196</v>
      </c>
      <c r="E140" s="97" t="s">
        <v>45</v>
      </c>
      <c r="F140" s="98" t="s">
        <v>225</v>
      </c>
      <c r="G140" s="100">
        <v>305000</v>
      </c>
      <c r="H140" s="100">
        <v>0</v>
      </c>
      <c r="I140" s="50"/>
    </row>
    <row r="141" spans="1:9" x14ac:dyDescent="0.25">
      <c r="A141" s="95" t="s">
        <v>172</v>
      </c>
      <c r="B141" s="96" t="s">
        <v>45</v>
      </c>
      <c r="C141" s="97" t="s">
        <v>68</v>
      </c>
      <c r="D141" s="97" t="s">
        <v>196</v>
      </c>
      <c r="E141" s="97" t="s">
        <v>45</v>
      </c>
      <c r="F141" s="98" t="s">
        <v>45</v>
      </c>
      <c r="G141" s="100">
        <v>74190880.829999998</v>
      </c>
      <c r="H141" s="100">
        <v>29109668.760000002</v>
      </c>
      <c r="I141" s="50"/>
    </row>
    <row r="142" spans="1:9" outlineLevel="1" x14ac:dyDescent="0.25">
      <c r="A142" s="95" t="s">
        <v>165</v>
      </c>
      <c r="B142" s="96" t="s">
        <v>45</v>
      </c>
      <c r="C142" s="97" t="s">
        <v>68</v>
      </c>
      <c r="D142" s="97" t="s">
        <v>196</v>
      </c>
      <c r="E142" s="97" t="s">
        <v>45</v>
      </c>
      <c r="F142" s="98" t="s">
        <v>55</v>
      </c>
      <c r="G142" s="100">
        <v>28000</v>
      </c>
      <c r="H142" s="100">
        <v>0</v>
      </c>
      <c r="I142" s="50"/>
    </row>
    <row r="143" spans="1:9" outlineLevel="1" x14ac:dyDescent="0.25">
      <c r="A143" s="95" t="s">
        <v>160</v>
      </c>
      <c r="B143" s="96" t="s">
        <v>45</v>
      </c>
      <c r="C143" s="97" t="s">
        <v>68</v>
      </c>
      <c r="D143" s="97" t="s">
        <v>196</v>
      </c>
      <c r="E143" s="97" t="s">
        <v>45</v>
      </c>
      <c r="F143" s="98" t="s">
        <v>56</v>
      </c>
      <c r="G143" s="100">
        <v>19006532.800000001</v>
      </c>
      <c r="H143" s="100">
        <v>8902984.1699999999</v>
      </c>
      <c r="I143" s="50"/>
    </row>
    <row r="144" spans="1:9" ht="28.5" outlineLevel="1" x14ac:dyDescent="0.25">
      <c r="A144" s="95" t="s">
        <v>161</v>
      </c>
      <c r="B144" s="96" t="s">
        <v>45</v>
      </c>
      <c r="C144" s="97" t="s">
        <v>68</v>
      </c>
      <c r="D144" s="97" t="s">
        <v>196</v>
      </c>
      <c r="E144" s="97" t="s">
        <v>45</v>
      </c>
      <c r="F144" s="98" t="s">
        <v>52</v>
      </c>
      <c r="G144" s="100">
        <v>14301996</v>
      </c>
      <c r="H144" s="100">
        <v>5406865.7599999998</v>
      </c>
      <c r="I144" s="50"/>
    </row>
    <row r="145" spans="1:9" outlineLevel="1" x14ac:dyDescent="0.25">
      <c r="A145" s="95" t="s">
        <v>157</v>
      </c>
      <c r="B145" s="96" t="s">
        <v>45</v>
      </c>
      <c r="C145" s="97" t="s">
        <v>68</v>
      </c>
      <c r="D145" s="97" t="s">
        <v>196</v>
      </c>
      <c r="E145" s="97" t="s">
        <v>45</v>
      </c>
      <c r="F145" s="98" t="s">
        <v>57</v>
      </c>
      <c r="G145" s="100">
        <v>30675657.120000001</v>
      </c>
      <c r="H145" s="100">
        <v>14035313.029999999</v>
      </c>
      <c r="I145" s="50"/>
    </row>
    <row r="146" spans="1:9" outlineLevel="1" x14ac:dyDescent="0.25">
      <c r="A146" s="95" t="s">
        <v>228</v>
      </c>
      <c r="B146" s="96" t="s">
        <v>45</v>
      </c>
      <c r="C146" s="97" t="s">
        <v>68</v>
      </c>
      <c r="D146" s="97" t="s">
        <v>196</v>
      </c>
      <c r="E146" s="97" t="s">
        <v>45</v>
      </c>
      <c r="F146" s="98" t="s">
        <v>229</v>
      </c>
      <c r="G146" s="100">
        <v>1000</v>
      </c>
      <c r="H146" s="100">
        <v>0</v>
      </c>
      <c r="I146" s="50"/>
    </row>
    <row r="147" spans="1:9" ht="28.5" outlineLevel="1" x14ac:dyDescent="0.25">
      <c r="A147" s="95" t="s">
        <v>158</v>
      </c>
      <c r="B147" s="96" t="s">
        <v>45</v>
      </c>
      <c r="C147" s="97" t="s">
        <v>68</v>
      </c>
      <c r="D147" s="97" t="s">
        <v>196</v>
      </c>
      <c r="E147" s="97" t="s">
        <v>45</v>
      </c>
      <c r="F147" s="98" t="s">
        <v>53</v>
      </c>
      <c r="G147" s="100">
        <v>9297756.9100000001</v>
      </c>
      <c r="H147" s="100">
        <v>713702.8</v>
      </c>
      <c r="I147" s="50"/>
    </row>
    <row r="148" spans="1:9" ht="28.5" outlineLevel="1" x14ac:dyDescent="0.25">
      <c r="A148" s="95" t="s">
        <v>232</v>
      </c>
      <c r="B148" s="96" t="s">
        <v>45</v>
      </c>
      <c r="C148" s="97" t="s">
        <v>68</v>
      </c>
      <c r="D148" s="97" t="s">
        <v>196</v>
      </c>
      <c r="E148" s="97" t="s">
        <v>45</v>
      </c>
      <c r="F148" s="98" t="s">
        <v>233</v>
      </c>
      <c r="G148" s="100">
        <v>24000</v>
      </c>
      <c r="H148" s="100">
        <v>0</v>
      </c>
      <c r="I148" s="50"/>
    </row>
    <row r="149" spans="1:9" ht="28.5" outlineLevel="1" x14ac:dyDescent="0.25">
      <c r="A149" s="95" t="s">
        <v>239</v>
      </c>
      <c r="B149" s="96" t="s">
        <v>45</v>
      </c>
      <c r="C149" s="97" t="s">
        <v>68</v>
      </c>
      <c r="D149" s="97" t="s">
        <v>196</v>
      </c>
      <c r="E149" s="97" t="s">
        <v>45</v>
      </c>
      <c r="F149" s="98" t="s">
        <v>240</v>
      </c>
      <c r="G149" s="100">
        <v>66612</v>
      </c>
      <c r="H149" s="100">
        <v>31478</v>
      </c>
      <c r="I149" s="50"/>
    </row>
    <row r="150" spans="1:9" ht="28.5" outlineLevel="1" x14ac:dyDescent="0.25">
      <c r="A150" s="95" t="s">
        <v>224</v>
      </c>
      <c r="B150" s="96" t="s">
        <v>45</v>
      </c>
      <c r="C150" s="97" t="s">
        <v>68</v>
      </c>
      <c r="D150" s="97" t="s">
        <v>196</v>
      </c>
      <c r="E150" s="97" t="s">
        <v>45</v>
      </c>
      <c r="F150" s="98" t="s">
        <v>225</v>
      </c>
      <c r="G150" s="100">
        <v>789326</v>
      </c>
      <c r="H150" s="100">
        <v>19325</v>
      </c>
      <c r="I150" s="50"/>
    </row>
    <row r="151" spans="1:9" ht="28.5" x14ac:dyDescent="0.25">
      <c r="A151" s="95" t="s">
        <v>290</v>
      </c>
      <c r="B151" s="96" t="s">
        <v>45</v>
      </c>
      <c r="C151" s="97" t="s">
        <v>291</v>
      </c>
      <c r="D151" s="97" t="s">
        <v>196</v>
      </c>
      <c r="E151" s="97" t="s">
        <v>45</v>
      </c>
      <c r="F151" s="98" t="s">
        <v>45</v>
      </c>
      <c r="G151" s="100">
        <v>907400</v>
      </c>
      <c r="H151" s="100">
        <v>274973.05</v>
      </c>
      <c r="I151" s="50"/>
    </row>
    <row r="152" spans="1:9" ht="57" outlineLevel="1" x14ac:dyDescent="0.25">
      <c r="A152" s="95" t="s">
        <v>243</v>
      </c>
      <c r="B152" s="96" t="s">
        <v>45</v>
      </c>
      <c r="C152" s="97" t="s">
        <v>291</v>
      </c>
      <c r="D152" s="97" t="s">
        <v>196</v>
      </c>
      <c r="E152" s="97" t="s">
        <v>45</v>
      </c>
      <c r="F152" s="98" t="s">
        <v>62</v>
      </c>
      <c r="G152" s="100">
        <v>907400</v>
      </c>
      <c r="H152" s="100">
        <v>274973.05</v>
      </c>
      <c r="I152" s="50"/>
    </row>
    <row r="153" spans="1:9" x14ac:dyDescent="0.25">
      <c r="A153" s="95" t="s">
        <v>173</v>
      </c>
      <c r="B153" s="96" t="s">
        <v>45</v>
      </c>
      <c r="C153" s="97" t="s">
        <v>69</v>
      </c>
      <c r="D153" s="97" t="s">
        <v>196</v>
      </c>
      <c r="E153" s="97" t="s">
        <v>45</v>
      </c>
      <c r="F153" s="98" t="s">
        <v>45</v>
      </c>
      <c r="G153" s="100">
        <v>376170848.75</v>
      </c>
      <c r="H153" s="100">
        <v>176659731.31</v>
      </c>
      <c r="I153" s="50"/>
    </row>
    <row r="154" spans="1:9" ht="57" outlineLevel="1" x14ac:dyDescent="0.25">
      <c r="A154" s="95" t="s">
        <v>243</v>
      </c>
      <c r="B154" s="96" t="s">
        <v>45</v>
      </c>
      <c r="C154" s="97" t="s">
        <v>69</v>
      </c>
      <c r="D154" s="97" t="s">
        <v>196</v>
      </c>
      <c r="E154" s="97" t="s">
        <v>45</v>
      </c>
      <c r="F154" s="98" t="s">
        <v>62</v>
      </c>
      <c r="G154" s="100">
        <v>368576707.25</v>
      </c>
      <c r="H154" s="100">
        <v>176659731.31</v>
      </c>
      <c r="I154" s="50"/>
    </row>
    <row r="155" spans="1:9" ht="71.25" outlineLevel="1" x14ac:dyDescent="0.25">
      <c r="A155" s="95" t="s">
        <v>266</v>
      </c>
      <c r="B155" s="96" t="s">
        <v>45</v>
      </c>
      <c r="C155" s="97" t="s">
        <v>69</v>
      </c>
      <c r="D155" s="97" t="s">
        <v>196</v>
      </c>
      <c r="E155" s="97" t="s">
        <v>45</v>
      </c>
      <c r="F155" s="98" t="s">
        <v>267</v>
      </c>
      <c r="G155" s="100">
        <v>7594141.5</v>
      </c>
      <c r="H155" s="100">
        <v>0</v>
      </c>
      <c r="I155" s="50"/>
    </row>
    <row r="156" spans="1:9" x14ac:dyDescent="0.25">
      <c r="A156" s="95" t="s">
        <v>174</v>
      </c>
      <c r="B156" s="96" t="s">
        <v>45</v>
      </c>
      <c r="C156" s="97" t="s">
        <v>70</v>
      </c>
      <c r="D156" s="97" t="s">
        <v>196</v>
      </c>
      <c r="E156" s="97" t="s">
        <v>45</v>
      </c>
      <c r="F156" s="98" t="s">
        <v>45</v>
      </c>
      <c r="G156" s="100">
        <v>587291169.23000002</v>
      </c>
      <c r="H156" s="100">
        <v>316969411.19</v>
      </c>
      <c r="I156" s="50"/>
    </row>
    <row r="157" spans="1:9" ht="28.5" outlineLevel="1" x14ac:dyDescent="0.25">
      <c r="A157" s="95" t="s">
        <v>278</v>
      </c>
      <c r="B157" s="96" t="s">
        <v>45</v>
      </c>
      <c r="C157" s="97" t="s">
        <v>70</v>
      </c>
      <c r="D157" s="97" t="s">
        <v>196</v>
      </c>
      <c r="E157" s="97" t="s">
        <v>45</v>
      </c>
      <c r="F157" s="98" t="s">
        <v>279</v>
      </c>
      <c r="G157" s="100">
        <v>485000</v>
      </c>
      <c r="H157" s="100">
        <v>0</v>
      </c>
      <c r="I157" s="50"/>
    </row>
    <row r="158" spans="1:9" ht="57" outlineLevel="1" x14ac:dyDescent="0.25">
      <c r="A158" s="95" t="s">
        <v>243</v>
      </c>
      <c r="B158" s="96" t="s">
        <v>45</v>
      </c>
      <c r="C158" s="97" t="s">
        <v>70</v>
      </c>
      <c r="D158" s="97" t="s">
        <v>196</v>
      </c>
      <c r="E158" s="97" t="s">
        <v>45</v>
      </c>
      <c r="F158" s="98" t="s">
        <v>62</v>
      </c>
      <c r="G158" s="100">
        <v>554562081.86000001</v>
      </c>
      <c r="H158" s="100">
        <v>315587086.62</v>
      </c>
      <c r="I158" s="50"/>
    </row>
    <row r="159" spans="1:9" ht="71.25" outlineLevel="1" x14ac:dyDescent="0.25">
      <c r="A159" s="95" t="s">
        <v>266</v>
      </c>
      <c r="B159" s="96" t="s">
        <v>45</v>
      </c>
      <c r="C159" s="97" t="s">
        <v>70</v>
      </c>
      <c r="D159" s="97" t="s">
        <v>196</v>
      </c>
      <c r="E159" s="97" t="s">
        <v>45</v>
      </c>
      <c r="F159" s="98" t="s">
        <v>267</v>
      </c>
      <c r="G159" s="100">
        <v>32244087.370000001</v>
      </c>
      <c r="H159" s="100">
        <v>1382324.57</v>
      </c>
      <c r="I159" s="50"/>
    </row>
    <row r="160" spans="1:9" ht="16.5" customHeight="1" x14ac:dyDescent="0.25">
      <c r="A160" s="95" t="s">
        <v>202</v>
      </c>
      <c r="B160" s="96" t="s">
        <v>45</v>
      </c>
      <c r="C160" s="97" t="s">
        <v>203</v>
      </c>
      <c r="D160" s="97" t="s">
        <v>196</v>
      </c>
      <c r="E160" s="97" t="s">
        <v>45</v>
      </c>
      <c r="F160" s="98" t="s">
        <v>45</v>
      </c>
      <c r="G160" s="100">
        <v>97598860.219999999</v>
      </c>
      <c r="H160" s="100">
        <v>51326872.979999997</v>
      </c>
      <c r="I160" s="50"/>
    </row>
    <row r="161" spans="1:9" ht="57" outlineLevel="1" x14ac:dyDescent="0.25">
      <c r="A161" s="95" t="s">
        <v>243</v>
      </c>
      <c r="B161" s="96" t="s">
        <v>45</v>
      </c>
      <c r="C161" s="97" t="s">
        <v>203</v>
      </c>
      <c r="D161" s="97" t="s">
        <v>196</v>
      </c>
      <c r="E161" s="97" t="s">
        <v>45</v>
      </c>
      <c r="F161" s="98" t="s">
        <v>62</v>
      </c>
      <c r="G161" s="100">
        <v>96406236.219999999</v>
      </c>
      <c r="H161" s="100">
        <v>51326872.979999997</v>
      </c>
      <c r="I161" s="50"/>
    </row>
    <row r="162" spans="1:9" ht="71.25" outlineLevel="1" x14ac:dyDescent="0.25">
      <c r="A162" s="95" t="s">
        <v>292</v>
      </c>
      <c r="B162" s="96" t="s">
        <v>45</v>
      </c>
      <c r="C162" s="97" t="s">
        <v>203</v>
      </c>
      <c r="D162" s="97" t="s">
        <v>196</v>
      </c>
      <c r="E162" s="97" t="s">
        <v>45</v>
      </c>
      <c r="F162" s="98" t="s">
        <v>293</v>
      </c>
      <c r="G162" s="100">
        <v>90000</v>
      </c>
      <c r="H162" s="100">
        <v>0</v>
      </c>
      <c r="I162" s="50"/>
    </row>
    <row r="163" spans="1:9" ht="57" outlineLevel="1" x14ac:dyDescent="0.25">
      <c r="A163" s="95" t="s">
        <v>254</v>
      </c>
      <c r="B163" s="96" t="s">
        <v>45</v>
      </c>
      <c r="C163" s="97" t="s">
        <v>203</v>
      </c>
      <c r="D163" s="97" t="s">
        <v>196</v>
      </c>
      <c r="E163" s="97" t="s">
        <v>45</v>
      </c>
      <c r="F163" s="98" t="s">
        <v>273</v>
      </c>
      <c r="G163" s="100">
        <v>90000</v>
      </c>
      <c r="H163" s="100">
        <v>0</v>
      </c>
      <c r="I163" s="50"/>
    </row>
    <row r="164" spans="1:9" ht="28.5" outlineLevel="1" x14ac:dyDescent="0.25">
      <c r="A164" s="95" t="s">
        <v>236</v>
      </c>
      <c r="B164" s="96" t="s">
        <v>45</v>
      </c>
      <c r="C164" s="97" t="s">
        <v>203</v>
      </c>
      <c r="D164" s="97" t="s">
        <v>196</v>
      </c>
      <c r="E164" s="97" t="s">
        <v>45</v>
      </c>
      <c r="F164" s="98" t="s">
        <v>237</v>
      </c>
      <c r="G164" s="100">
        <v>1012624</v>
      </c>
      <c r="H164" s="100">
        <v>0</v>
      </c>
      <c r="I164" s="50"/>
    </row>
    <row r="165" spans="1:9" x14ac:dyDescent="0.25">
      <c r="A165" s="95" t="s">
        <v>204</v>
      </c>
      <c r="B165" s="96" t="s">
        <v>45</v>
      </c>
      <c r="C165" s="97" t="s">
        <v>71</v>
      </c>
      <c r="D165" s="97" t="s">
        <v>196</v>
      </c>
      <c r="E165" s="97" t="s">
        <v>45</v>
      </c>
      <c r="F165" s="98" t="s">
        <v>45</v>
      </c>
      <c r="G165" s="100">
        <v>2359200</v>
      </c>
      <c r="H165" s="100">
        <v>899702.72</v>
      </c>
      <c r="I165" s="50"/>
    </row>
    <row r="166" spans="1:9" outlineLevel="1" x14ac:dyDescent="0.25">
      <c r="A166" s="95" t="s">
        <v>154</v>
      </c>
      <c r="B166" s="96" t="s">
        <v>45</v>
      </c>
      <c r="C166" s="97" t="s">
        <v>71</v>
      </c>
      <c r="D166" s="97" t="s">
        <v>196</v>
      </c>
      <c r="E166" s="97" t="s">
        <v>45</v>
      </c>
      <c r="F166" s="98" t="s">
        <v>47</v>
      </c>
      <c r="G166" s="100">
        <v>773800.3</v>
      </c>
      <c r="H166" s="100">
        <v>326963.64</v>
      </c>
      <c r="I166" s="50"/>
    </row>
    <row r="167" spans="1:9" ht="28.5" outlineLevel="1" x14ac:dyDescent="0.25">
      <c r="A167" s="95" t="s">
        <v>155</v>
      </c>
      <c r="B167" s="96" t="s">
        <v>45</v>
      </c>
      <c r="C167" s="97" t="s">
        <v>71</v>
      </c>
      <c r="D167" s="97" t="s">
        <v>196</v>
      </c>
      <c r="E167" s="97" t="s">
        <v>45</v>
      </c>
      <c r="F167" s="98" t="s">
        <v>48</v>
      </c>
      <c r="G167" s="100">
        <v>233799.7</v>
      </c>
      <c r="H167" s="100">
        <v>76158.259999999995</v>
      </c>
      <c r="I167" s="50"/>
    </row>
    <row r="168" spans="1:9" outlineLevel="1" x14ac:dyDescent="0.25">
      <c r="A168" s="95" t="s">
        <v>156</v>
      </c>
      <c r="B168" s="96" t="s">
        <v>45</v>
      </c>
      <c r="C168" s="97" t="s">
        <v>71</v>
      </c>
      <c r="D168" s="97" t="s">
        <v>196</v>
      </c>
      <c r="E168" s="97" t="s">
        <v>45</v>
      </c>
      <c r="F168" s="98" t="s">
        <v>51</v>
      </c>
      <c r="G168" s="100">
        <v>30000</v>
      </c>
      <c r="H168" s="100">
        <v>0</v>
      </c>
      <c r="I168" s="50"/>
    </row>
    <row r="169" spans="1:9" outlineLevel="1" x14ac:dyDescent="0.25">
      <c r="A169" s="95" t="s">
        <v>160</v>
      </c>
      <c r="B169" s="96" t="s">
        <v>45</v>
      </c>
      <c r="C169" s="97" t="s">
        <v>71</v>
      </c>
      <c r="D169" s="97" t="s">
        <v>196</v>
      </c>
      <c r="E169" s="97" t="s">
        <v>45</v>
      </c>
      <c r="F169" s="98" t="s">
        <v>56</v>
      </c>
      <c r="G169" s="100">
        <v>663600</v>
      </c>
      <c r="H169" s="100">
        <v>449440.41</v>
      </c>
      <c r="I169" s="50"/>
    </row>
    <row r="170" spans="1:9" ht="28.5" outlineLevel="1" x14ac:dyDescent="0.25">
      <c r="A170" s="95" t="s">
        <v>161</v>
      </c>
      <c r="B170" s="96" t="s">
        <v>45</v>
      </c>
      <c r="C170" s="97" t="s">
        <v>71</v>
      </c>
      <c r="D170" s="97" t="s">
        <v>196</v>
      </c>
      <c r="E170" s="97" t="s">
        <v>45</v>
      </c>
      <c r="F170" s="98" t="s">
        <v>52</v>
      </c>
      <c r="G170" s="100">
        <v>46000</v>
      </c>
      <c r="H170" s="100">
        <v>0</v>
      </c>
      <c r="I170" s="50"/>
    </row>
    <row r="171" spans="1:9" outlineLevel="1" x14ac:dyDescent="0.25">
      <c r="A171" s="95" t="s">
        <v>157</v>
      </c>
      <c r="B171" s="96" t="s">
        <v>45</v>
      </c>
      <c r="C171" s="97" t="s">
        <v>71</v>
      </c>
      <c r="D171" s="97" t="s">
        <v>196</v>
      </c>
      <c r="E171" s="97" t="s">
        <v>45</v>
      </c>
      <c r="F171" s="98" t="s">
        <v>57</v>
      </c>
      <c r="G171" s="100">
        <v>51000</v>
      </c>
      <c r="H171" s="100">
        <v>22510.080000000002</v>
      </c>
      <c r="I171" s="50"/>
    </row>
    <row r="172" spans="1:9" outlineLevel="1" x14ac:dyDescent="0.25">
      <c r="A172" s="95" t="s">
        <v>228</v>
      </c>
      <c r="B172" s="96" t="s">
        <v>45</v>
      </c>
      <c r="C172" s="97" t="s">
        <v>71</v>
      </c>
      <c r="D172" s="97" t="s">
        <v>196</v>
      </c>
      <c r="E172" s="97" t="s">
        <v>45</v>
      </c>
      <c r="F172" s="98" t="s">
        <v>229</v>
      </c>
      <c r="G172" s="100">
        <v>7000</v>
      </c>
      <c r="H172" s="100">
        <v>0</v>
      </c>
      <c r="I172" s="50"/>
    </row>
    <row r="173" spans="1:9" ht="28.5" outlineLevel="1" x14ac:dyDescent="0.25">
      <c r="A173" s="95" t="s">
        <v>158</v>
      </c>
      <c r="B173" s="96" t="s">
        <v>45</v>
      </c>
      <c r="C173" s="97" t="s">
        <v>71</v>
      </c>
      <c r="D173" s="97" t="s">
        <v>196</v>
      </c>
      <c r="E173" s="97" t="s">
        <v>45</v>
      </c>
      <c r="F173" s="98" t="s">
        <v>53</v>
      </c>
      <c r="G173" s="100">
        <v>34000</v>
      </c>
      <c r="H173" s="100">
        <v>0</v>
      </c>
      <c r="I173" s="50"/>
    </row>
    <row r="174" spans="1:9" ht="28.5" outlineLevel="1" x14ac:dyDescent="0.25">
      <c r="A174" s="95" t="s">
        <v>232</v>
      </c>
      <c r="B174" s="96" t="s">
        <v>45</v>
      </c>
      <c r="C174" s="97" t="s">
        <v>71</v>
      </c>
      <c r="D174" s="97" t="s">
        <v>196</v>
      </c>
      <c r="E174" s="97" t="s">
        <v>45</v>
      </c>
      <c r="F174" s="98" t="s">
        <v>233</v>
      </c>
      <c r="G174" s="100">
        <v>67000</v>
      </c>
      <c r="H174" s="100">
        <v>20387.43</v>
      </c>
      <c r="I174" s="50"/>
    </row>
    <row r="175" spans="1:9" ht="28.5" outlineLevel="1" x14ac:dyDescent="0.25">
      <c r="A175" s="95" t="s">
        <v>224</v>
      </c>
      <c r="B175" s="96" t="s">
        <v>45</v>
      </c>
      <c r="C175" s="97" t="s">
        <v>71</v>
      </c>
      <c r="D175" s="97" t="s">
        <v>196</v>
      </c>
      <c r="E175" s="97" t="s">
        <v>45</v>
      </c>
      <c r="F175" s="98" t="s">
        <v>225</v>
      </c>
      <c r="G175" s="100">
        <v>43000</v>
      </c>
      <c r="H175" s="100">
        <v>4242.8999999999996</v>
      </c>
      <c r="I175" s="50"/>
    </row>
    <row r="176" spans="1:9" ht="42.75" outlineLevel="1" x14ac:dyDescent="0.25">
      <c r="A176" s="95" t="s">
        <v>226</v>
      </c>
      <c r="B176" s="96" t="s">
        <v>45</v>
      </c>
      <c r="C176" s="97" t="s">
        <v>71</v>
      </c>
      <c r="D176" s="97" t="s">
        <v>196</v>
      </c>
      <c r="E176" s="97" t="s">
        <v>45</v>
      </c>
      <c r="F176" s="98" t="s">
        <v>227</v>
      </c>
      <c r="G176" s="100">
        <v>410000</v>
      </c>
      <c r="H176" s="100">
        <v>0</v>
      </c>
      <c r="I176" s="50"/>
    </row>
    <row r="177" spans="1:9" ht="28.5" x14ac:dyDescent="0.25">
      <c r="A177" s="95" t="s">
        <v>175</v>
      </c>
      <c r="B177" s="96" t="s">
        <v>45</v>
      </c>
      <c r="C177" s="97" t="s">
        <v>72</v>
      </c>
      <c r="D177" s="97" t="s">
        <v>196</v>
      </c>
      <c r="E177" s="97" t="s">
        <v>45</v>
      </c>
      <c r="F177" s="98" t="s">
        <v>45</v>
      </c>
      <c r="G177" s="100">
        <v>43154103.799999997</v>
      </c>
      <c r="H177" s="100">
        <v>12341760.859999999</v>
      </c>
      <c r="I177" s="50"/>
    </row>
    <row r="178" spans="1:9" outlineLevel="1" x14ac:dyDescent="0.25">
      <c r="A178" s="95" t="s">
        <v>154</v>
      </c>
      <c r="B178" s="96" t="s">
        <v>45</v>
      </c>
      <c r="C178" s="97" t="s">
        <v>72</v>
      </c>
      <c r="D178" s="97" t="s">
        <v>196</v>
      </c>
      <c r="E178" s="97" t="s">
        <v>45</v>
      </c>
      <c r="F178" s="98" t="s">
        <v>47</v>
      </c>
      <c r="G178" s="100">
        <v>11717656.18</v>
      </c>
      <c r="H178" s="100">
        <v>4395214.05</v>
      </c>
      <c r="I178" s="50"/>
    </row>
    <row r="179" spans="1:9" ht="28.5" outlineLevel="1" x14ac:dyDescent="0.25">
      <c r="A179" s="95" t="s">
        <v>223</v>
      </c>
      <c r="B179" s="96" t="s">
        <v>45</v>
      </c>
      <c r="C179" s="97" t="s">
        <v>72</v>
      </c>
      <c r="D179" s="97" t="s">
        <v>196</v>
      </c>
      <c r="E179" s="97" t="s">
        <v>45</v>
      </c>
      <c r="F179" s="98" t="s">
        <v>50</v>
      </c>
      <c r="G179" s="100">
        <v>703300</v>
      </c>
      <c r="H179" s="100">
        <v>207074.7</v>
      </c>
      <c r="I179" s="50"/>
    </row>
    <row r="180" spans="1:9" ht="28.5" outlineLevel="1" x14ac:dyDescent="0.25">
      <c r="A180" s="95" t="s">
        <v>155</v>
      </c>
      <c r="B180" s="96" t="s">
        <v>45</v>
      </c>
      <c r="C180" s="97" t="s">
        <v>72</v>
      </c>
      <c r="D180" s="97" t="s">
        <v>196</v>
      </c>
      <c r="E180" s="97" t="s">
        <v>45</v>
      </c>
      <c r="F180" s="98" t="s">
        <v>48</v>
      </c>
      <c r="G180" s="100">
        <v>3753644</v>
      </c>
      <c r="H180" s="100">
        <v>1137589.8999999999</v>
      </c>
      <c r="I180" s="50"/>
    </row>
    <row r="181" spans="1:9" outlineLevel="1" x14ac:dyDescent="0.25">
      <c r="A181" s="95" t="s">
        <v>156</v>
      </c>
      <c r="B181" s="96" t="s">
        <v>45</v>
      </c>
      <c r="C181" s="97" t="s">
        <v>72</v>
      </c>
      <c r="D181" s="97" t="s">
        <v>196</v>
      </c>
      <c r="E181" s="97" t="s">
        <v>45</v>
      </c>
      <c r="F181" s="98" t="s">
        <v>51</v>
      </c>
      <c r="G181" s="100">
        <v>324000</v>
      </c>
      <c r="H181" s="100">
        <v>92408.14</v>
      </c>
      <c r="I181" s="50"/>
    </row>
    <row r="182" spans="1:9" outlineLevel="1" x14ac:dyDescent="0.25">
      <c r="A182" s="95" t="s">
        <v>160</v>
      </c>
      <c r="B182" s="96" t="s">
        <v>45</v>
      </c>
      <c r="C182" s="97" t="s">
        <v>72</v>
      </c>
      <c r="D182" s="97" t="s">
        <v>196</v>
      </c>
      <c r="E182" s="97" t="s">
        <v>45</v>
      </c>
      <c r="F182" s="98" t="s">
        <v>56</v>
      </c>
      <c r="G182" s="100">
        <v>1573623.68</v>
      </c>
      <c r="H182" s="100">
        <v>502496.38</v>
      </c>
      <c r="I182" s="50"/>
    </row>
    <row r="183" spans="1:9" ht="28.5" outlineLevel="1" x14ac:dyDescent="0.25">
      <c r="A183" s="95" t="s">
        <v>161</v>
      </c>
      <c r="B183" s="96" t="s">
        <v>45</v>
      </c>
      <c r="C183" s="97" t="s">
        <v>72</v>
      </c>
      <c r="D183" s="97" t="s">
        <v>196</v>
      </c>
      <c r="E183" s="97" t="s">
        <v>45</v>
      </c>
      <c r="F183" s="98" t="s">
        <v>52</v>
      </c>
      <c r="G183" s="100">
        <v>270200</v>
      </c>
      <c r="H183" s="100">
        <v>63000</v>
      </c>
      <c r="I183" s="50"/>
    </row>
    <row r="184" spans="1:9" outlineLevel="1" x14ac:dyDescent="0.25">
      <c r="A184" s="95" t="s">
        <v>157</v>
      </c>
      <c r="B184" s="96" t="s">
        <v>45</v>
      </c>
      <c r="C184" s="97" t="s">
        <v>72</v>
      </c>
      <c r="D184" s="97" t="s">
        <v>196</v>
      </c>
      <c r="E184" s="97" t="s">
        <v>45</v>
      </c>
      <c r="F184" s="98" t="s">
        <v>57</v>
      </c>
      <c r="G184" s="100">
        <v>249420</v>
      </c>
      <c r="H184" s="100">
        <v>124880</v>
      </c>
      <c r="I184" s="50"/>
    </row>
    <row r="185" spans="1:9" outlineLevel="1" x14ac:dyDescent="0.25">
      <c r="A185" s="95" t="s">
        <v>228</v>
      </c>
      <c r="B185" s="96" t="s">
        <v>45</v>
      </c>
      <c r="C185" s="97" t="s">
        <v>72</v>
      </c>
      <c r="D185" s="97" t="s">
        <v>196</v>
      </c>
      <c r="E185" s="97" t="s">
        <v>45</v>
      </c>
      <c r="F185" s="98" t="s">
        <v>229</v>
      </c>
      <c r="G185" s="100">
        <v>21027.07</v>
      </c>
      <c r="H185" s="100">
        <v>21027.07</v>
      </c>
      <c r="I185" s="50"/>
    </row>
    <row r="186" spans="1:9" ht="57" outlineLevel="1" x14ac:dyDescent="0.25">
      <c r="A186" s="95" t="s">
        <v>243</v>
      </c>
      <c r="B186" s="96" t="s">
        <v>45</v>
      </c>
      <c r="C186" s="97" t="s">
        <v>72</v>
      </c>
      <c r="D186" s="97" t="s">
        <v>196</v>
      </c>
      <c r="E186" s="97" t="s">
        <v>45</v>
      </c>
      <c r="F186" s="98" t="s">
        <v>62</v>
      </c>
      <c r="G186" s="100">
        <v>22631621.800000001</v>
      </c>
      <c r="H186" s="100">
        <v>5159692</v>
      </c>
      <c r="I186" s="50"/>
    </row>
    <row r="187" spans="1:9" ht="28.5" customHeight="1" outlineLevel="1" x14ac:dyDescent="0.25">
      <c r="A187" s="95" t="s">
        <v>230</v>
      </c>
      <c r="B187" s="96" t="s">
        <v>45</v>
      </c>
      <c r="C187" s="97" t="s">
        <v>72</v>
      </c>
      <c r="D187" s="97" t="s">
        <v>196</v>
      </c>
      <c r="E187" s="97" t="s">
        <v>45</v>
      </c>
      <c r="F187" s="98" t="s">
        <v>231</v>
      </c>
      <c r="G187" s="100">
        <v>63381.82</v>
      </c>
      <c r="H187" s="100">
        <v>42971.78</v>
      </c>
      <c r="I187" s="50"/>
    </row>
    <row r="188" spans="1:9" outlineLevel="1" x14ac:dyDescent="0.25">
      <c r="A188" s="95" t="s">
        <v>208</v>
      </c>
      <c r="B188" s="96" t="s">
        <v>45</v>
      </c>
      <c r="C188" s="97" t="s">
        <v>72</v>
      </c>
      <c r="D188" s="97" t="s">
        <v>196</v>
      </c>
      <c r="E188" s="97" t="s">
        <v>45</v>
      </c>
      <c r="F188" s="98" t="s">
        <v>209</v>
      </c>
      <c r="G188" s="100">
        <v>13350</v>
      </c>
      <c r="H188" s="100">
        <v>2550</v>
      </c>
      <c r="I188" s="50"/>
    </row>
    <row r="189" spans="1:9" ht="57" outlineLevel="1" x14ac:dyDescent="0.25">
      <c r="A189" s="95" t="s">
        <v>284</v>
      </c>
      <c r="B189" s="96" t="s">
        <v>45</v>
      </c>
      <c r="C189" s="97" t="s">
        <v>72</v>
      </c>
      <c r="D189" s="97" t="s">
        <v>196</v>
      </c>
      <c r="E189" s="97" t="s">
        <v>45</v>
      </c>
      <c r="F189" s="98" t="s">
        <v>285</v>
      </c>
      <c r="G189" s="100">
        <v>1251.3499999999999</v>
      </c>
      <c r="H189" s="100">
        <v>1251.3499999999999</v>
      </c>
      <c r="I189" s="50"/>
    </row>
    <row r="190" spans="1:9" ht="28.5" outlineLevel="1" x14ac:dyDescent="0.25">
      <c r="A190" s="95" t="s">
        <v>238</v>
      </c>
      <c r="B190" s="96" t="s">
        <v>45</v>
      </c>
      <c r="C190" s="97" t="s">
        <v>72</v>
      </c>
      <c r="D190" s="97" t="s">
        <v>196</v>
      </c>
      <c r="E190" s="97" t="s">
        <v>45</v>
      </c>
      <c r="F190" s="98" t="s">
        <v>205</v>
      </c>
      <c r="G190" s="100">
        <v>194500</v>
      </c>
      <c r="H190" s="100">
        <v>0</v>
      </c>
      <c r="I190" s="50"/>
    </row>
    <row r="191" spans="1:9" ht="28.5" outlineLevel="1" x14ac:dyDescent="0.25">
      <c r="A191" s="95" t="s">
        <v>158</v>
      </c>
      <c r="B191" s="96" t="s">
        <v>45</v>
      </c>
      <c r="C191" s="97" t="s">
        <v>72</v>
      </c>
      <c r="D191" s="97" t="s">
        <v>196</v>
      </c>
      <c r="E191" s="97" t="s">
        <v>45</v>
      </c>
      <c r="F191" s="98" t="s">
        <v>53</v>
      </c>
      <c r="G191" s="100">
        <v>184972.93</v>
      </c>
      <c r="H191" s="100">
        <v>3100</v>
      </c>
      <c r="I191" s="50"/>
    </row>
    <row r="192" spans="1:9" ht="28.5" outlineLevel="1" x14ac:dyDescent="0.25">
      <c r="A192" s="95" t="s">
        <v>232</v>
      </c>
      <c r="B192" s="96" t="s">
        <v>45</v>
      </c>
      <c r="C192" s="97" t="s">
        <v>72</v>
      </c>
      <c r="D192" s="97" t="s">
        <v>196</v>
      </c>
      <c r="E192" s="97" t="s">
        <v>45</v>
      </c>
      <c r="F192" s="98" t="s">
        <v>233</v>
      </c>
      <c r="G192" s="100">
        <v>869324.97</v>
      </c>
      <c r="H192" s="100">
        <v>322828.49</v>
      </c>
      <c r="I192" s="50"/>
    </row>
    <row r="193" spans="1:9" ht="28.5" outlineLevel="1" x14ac:dyDescent="0.25">
      <c r="A193" s="95" t="s">
        <v>224</v>
      </c>
      <c r="B193" s="96" t="s">
        <v>45</v>
      </c>
      <c r="C193" s="97" t="s">
        <v>72</v>
      </c>
      <c r="D193" s="97" t="s">
        <v>196</v>
      </c>
      <c r="E193" s="97" t="s">
        <v>45</v>
      </c>
      <c r="F193" s="98" t="s">
        <v>225</v>
      </c>
      <c r="G193" s="100">
        <v>446030</v>
      </c>
      <c r="H193" s="100">
        <v>232977</v>
      </c>
      <c r="I193" s="50"/>
    </row>
    <row r="194" spans="1:9" ht="42.75" outlineLevel="1" x14ac:dyDescent="0.25">
      <c r="A194" s="95" t="s">
        <v>226</v>
      </c>
      <c r="B194" s="96" t="s">
        <v>45</v>
      </c>
      <c r="C194" s="97" t="s">
        <v>72</v>
      </c>
      <c r="D194" s="97" t="s">
        <v>196</v>
      </c>
      <c r="E194" s="97" t="s">
        <v>45</v>
      </c>
      <c r="F194" s="98" t="s">
        <v>227</v>
      </c>
      <c r="G194" s="100">
        <v>136800</v>
      </c>
      <c r="H194" s="100">
        <v>32700</v>
      </c>
      <c r="I194" s="50"/>
    </row>
    <row r="195" spans="1:9" x14ac:dyDescent="0.25">
      <c r="A195" s="95" t="s">
        <v>176</v>
      </c>
      <c r="B195" s="96" t="s">
        <v>45</v>
      </c>
      <c r="C195" s="97" t="s">
        <v>74</v>
      </c>
      <c r="D195" s="97" t="s">
        <v>196</v>
      </c>
      <c r="E195" s="97" t="s">
        <v>45</v>
      </c>
      <c r="F195" s="98" t="s">
        <v>45</v>
      </c>
      <c r="G195" s="100">
        <v>129115000</v>
      </c>
      <c r="H195" s="100">
        <v>61589359.490000002</v>
      </c>
      <c r="I195" s="50"/>
    </row>
    <row r="196" spans="1:9" ht="57" outlineLevel="1" x14ac:dyDescent="0.25">
      <c r="A196" s="95" t="s">
        <v>243</v>
      </c>
      <c r="B196" s="96" t="s">
        <v>45</v>
      </c>
      <c r="C196" s="97" t="s">
        <v>74</v>
      </c>
      <c r="D196" s="97" t="s">
        <v>196</v>
      </c>
      <c r="E196" s="97" t="s">
        <v>45</v>
      </c>
      <c r="F196" s="98" t="s">
        <v>62</v>
      </c>
      <c r="G196" s="100">
        <v>123115000</v>
      </c>
      <c r="H196" s="100">
        <v>61589359.490000002</v>
      </c>
      <c r="I196" s="50"/>
    </row>
    <row r="197" spans="1:9" ht="71.25" outlineLevel="1" x14ac:dyDescent="0.25">
      <c r="A197" s="95" t="s">
        <v>266</v>
      </c>
      <c r="B197" s="96" t="s">
        <v>45</v>
      </c>
      <c r="C197" s="97" t="s">
        <v>74</v>
      </c>
      <c r="D197" s="97" t="s">
        <v>196</v>
      </c>
      <c r="E197" s="97" t="s">
        <v>45</v>
      </c>
      <c r="F197" s="98" t="s">
        <v>267</v>
      </c>
      <c r="G197" s="100">
        <v>6000000</v>
      </c>
      <c r="H197" s="100">
        <v>0</v>
      </c>
      <c r="I197" s="50"/>
    </row>
    <row r="198" spans="1:9" ht="28.5" x14ac:dyDescent="0.25">
      <c r="A198" s="95" t="s">
        <v>177</v>
      </c>
      <c r="B198" s="96" t="s">
        <v>45</v>
      </c>
      <c r="C198" s="97" t="s">
        <v>75</v>
      </c>
      <c r="D198" s="97" t="s">
        <v>196</v>
      </c>
      <c r="E198" s="97" t="s">
        <v>45</v>
      </c>
      <c r="F198" s="98" t="s">
        <v>45</v>
      </c>
      <c r="G198" s="100">
        <v>8154300</v>
      </c>
      <c r="H198" s="100">
        <v>3389642.92</v>
      </c>
      <c r="I198" s="50"/>
    </row>
    <row r="199" spans="1:9" outlineLevel="1" x14ac:dyDescent="0.25">
      <c r="A199" s="95" t="s">
        <v>154</v>
      </c>
      <c r="B199" s="96" t="s">
        <v>45</v>
      </c>
      <c r="C199" s="97" t="s">
        <v>75</v>
      </c>
      <c r="D199" s="97" t="s">
        <v>196</v>
      </c>
      <c r="E199" s="97" t="s">
        <v>45</v>
      </c>
      <c r="F199" s="98" t="s">
        <v>47</v>
      </c>
      <c r="G199" s="100">
        <v>4811953.68</v>
      </c>
      <c r="H199" s="100">
        <v>2162858.81</v>
      </c>
      <c r="I199" s="50"/>
    </row>
    <row r="200" spans="1:9" ht="28.5" outlineLevel="1" x14ac:dyDescent="0.25">
      <c r="A200" s="95" t="s">
        <v>223</v>
      </c>
      <c r="B200" s="96" t="s">
        <v>45</v>
      </c>
      <c r="C200" s="97" t="s">
        <v>75</v>
      </c>
      <c r="D200" s="97" t="s">
        <v>196</v>
      </c>
      <c r="E200" s="97" t="s">
        <v>45</v>
      </c>
      <c r="F200" s="98" t="s">
        <v>50</v>
      </c>
      <c r="G200" s="100">
        <v>317046</v>
      </c>
      <c r="H200" s="100">
        <v>88094</v>
      </c>
      <c r="I200" s="50"/>
    </row>
    <row r="201" spans="1:9" ht="28.5" outlineLevel="1" x14ac:dyDescent="0.25">
      <c r="A201" s="95" t="s">
        <v>155</v>
      </c>
      <c r="B201" s="96" t="s">
        <v>45</v>
      </c>
      <c r="C201" s="97" t="s">
        <v>75</v>
      </c>
      <c r="D201" s="97" t="s">
        <v>196</v>
      </c>
      <c r="E201" s="97" t="s">
        <v>45</v>
      </c>
      <c r="F201" s="98" t="s">
        <v>48</v>
      </c>
      <c r="G201" s="100">
        <v>1582660.2</v>
      </c>
      <c r="H201" s="100">
        <v>590378.87</v>
      </c>
      <c r="I201" s="50"/>
    </row>
    <row r="202" spans="1:9" outlineLevel="1" x14ac:dyDescent="0.25">
      <c r="A202" s="95" t="s">
        <v>156</v>
      </c>
      <c r="B202" s="96" t="s">
        <v>45</v>
      </c>
      <c r="C202" s="97" t="s">
        <v>75</v>
      </c>
      <c r="D202" s="97" t="s">
        <v>196</v>
      </c>
      <c r="E202" s="97" t="s">
        <v>45</v>
      </c>
      <c r="F202" s="98" t="s">
        <v>51</v>
      </c>
      <c r="G202" s="100">
        <v>89200</v>
      </c>
      <c r="H202" s="100">
        <v>32509.91</v>
      </c>
      <c r="I202" s="50"/>
    </row>
    <row r="203" spans="1:9" outlineLevel="1" x14ac:dyDescent="0.25">
      <c r="A203" s="95" t="s">
        <v>160</v>
      </c>
      <c r="B203" s="96" t="s">
        <v>45</v>
      </c>
      <c r="C203" s="97" t="s">
        <v>75</v>
      </c>
      <c r="D203" s="97" t="s">
        <v>196</v>
      </c>
      <c r="E203" s="97" t="s">
        <v>45</v>
      </c>
      <c r="F203" s="98" t="s">
        <v>56</v>
      </c>
      <c r="G203" s="100">
        <v>196700</v>
      </c>
      <c r="H203" s="100">
        <v>96175.7</v>
      </c>
      <c r="I203" s="50"/>
    </row>
    <row r="204" spans="1:9" ht="57" outlineLevel="1" x14ac:dyDescent="0.25">
      <c r="A204" s="95" t="s">
        <v>244</v>
      </c>
      <c r="B204" s="96" t="s">
        <v>45</v>
      </c>
      <c r="C204" s="97" t="s">
        <v>75</v>
      </c>
      <c r="D204" s="97" t="s">
        <v>196</v>
      </c>
      <c r="E204" s="97" t="s">
        <v>45</v>
      </c>
      <c r="F204" s="98" t="s">
        <v>61</v>
      </c>
      <c r="G204" s="100">
        <v>42340.12</v>
      </c>
      <c r="H204" s="100">
        <v>42340.12</v>
      </c>
      <c r="I204" s="50"/>
    </row>
    <row r="205" spans="1:9" ht="28.5" outlineLevel="1" x14ac:dyDescent="0.25">
      <c r="A205" s="95" t="s">
        <v>161</v>
      </c>
      <c r="B205" s="96" t="s">
        <v>45</v>
      </c>
      <c r="C205" s="97" t="s">
        <v>75</v>
      </c>
      <c r="D205" s="97" t="s">
        <v>196</v>
      </c>
      <c r="E205" s="97" t="s">
        <v>45</v>
      </c>
      <c r="F205" s="98" t="s">
        <v>52</v>
      </c>
      <c r="G205" s="100">
        <v>156128.10999999999</v>
      </c>
      <c r="H205" s="100">
        <v>71078.11</v>
      </c>
      <c r="I205" s="50"/>
    </row>
    <row r="206" spans="1:9" outlineLevel="1" x14ac:dyDescent="0.25">
      <c r="A206" s="95" t="s">
        <v>157</v>
      </c>
      <c r="B206" s="96" t="s">
        <v>45</v>
      </c>
      <c r="C206" s="97" t="s">
        <v>75</v>
      </c>
      <c r="D206" s="97" t="s">
        <v>196</v>
      </c>
      <c r="E206" s="97" t="s">
        <v>45</v>
      </c>
      <c r="F206" s="98" t="s">
        <v>57</v>
      </c>
      <c r="G206" s="100">
        <v>169200</v>
      </c>
      <c r="H206" s="100">
        <v>38825</v>
      </c>
      <c r="I206" s="50"/>
    </row>
    <row r="207" spans="1:9" outlineLevel="1" x14ac:dyDescent="0.25">
      <c r="A207" s="95" t="s">
        <v>228</v>
      </c>
      <c r="B207" s="96" t="s">
        <v>45</v>
      </c>
      <c r="C207" s="97" t="s">
        <v>75</v>
      </c>
      <c r="D207" s="97" t="s">
        <v>196</v>
      </c>
      <c r="E207" s="97" t="s">
        <v>45</v>
      </c>
      <c r="F207" s="98" t="s">
        <v>229</v>
      </c>
      <c r="G207" s="100">
        <v>10000</v>
      </c>
      <c r="H207" s="100">
        <v>0</v>
      </c>
      <c r="I207" s="50"/>
    </row>
    <row r="208" spans="1:9" ht="28.5" customHeight="1" outlineLevel="1" x14ac:dyDescent="0.25">
      <c r="A208" s="95" t="s">
        <v>230</v>
      </c>
      <c r="B208" s="96" t="s">
        <v>45</v>
      </c>
      <c r="C208" s="97" t="s">
        <v>75</v>
      </c>
      <c r="D208" s="97" t="s">
        <v>196</v>
      </c>
      <c r="E208" s="97" t="s">
        <v>45</v>
      </c>
      <c r="F208" s="98" t="s">
        <v>231</v>
      </c>
      <c r="G208" s="100">
        <v>22000</v>
      </c>
      <c r="H208" s="100">
        <v>3798.6</v>
      </c>
      <c r="I208" s="50"/>
    </row>
    <row r="209" spans="1:9" outlineLevel="1" x14ac:dyDescent="0.25">
      <c r="A209" s="95" t="s">
        <v>208</v>
      </c>
      <c r="B209" s="96" t="s">
        <v>45</v>
      </c>
      <c r="C209" s="97" t="s">
        <v>75</v>
      </c>
      <c r="D209" s="97" t="s">
        <v>196</v>
      </c>
      <c r="E209" s="97" t="s">
        <v>45</v>
      </c>
      <c r="F209" s="98" t="s">
        <v>209</v>
      </c>
      <c r="G209" s="100">
        <v>75100</v>
      </c>
      <c r="H209" s="100">
        <v>1700</v>
      </c>
      <c r="I209" s="50"/>
    </row>
    <row r="210" spans="1:9" ht="28.5" outlineLevel="1" x14ac:dyDescent="0.25">
      <c r="A210" s="95" t="s">
        <v>158</v>
      </c>
      <c r="B210" s="96" t="s">
        <v>45</v>
      </c>
      <c r="C210" s="97" t="s">
        <v>75</v>
      </c>
      <c r="D210" s="97" t="s">
        <v>196</v>
      </c>
      <c r="E210" s="97" t="s">
        <v>45</v>
      </c>
      <c r="F210" s="98" t="s">
        <v>53</v>
      </c>
      <c r="G210" s="100">
        <v>80000</v>
      </c>
      <c r="H210" s="100">
        <v>33205</v>
      </c>
      <c r="I210" s="50"/>
    </row>
    <row r="211" spans="1:9" ht="28.5" outlineLevel="1" x14ac:dyDescent="0.25">
      <c r="A211" s="95" t="s">
        <v>232</v>
      </c>
      <c r="B211" s="96" t="s">
        <v>45</v>
      </c>
      <c r="C211" s="97" t="s">
        <v>75</v>
      </c>
      <c r="D211" s="97" t="s">
        <v>196</v>
      </c>
      <c r="E211" s="97" t="s">
        <v>45</v>
      </c>
      <c r="F211" s="98" t="s">
        <v>233</v>
      </c>
      <c r="G211" s="100">
        <v>346200</v>
      </c>
      <c r="H211" s="100">
        <v>129835</v>
      </c>
      <c r="I211" s="50"/>
    </row>
    <row r="212" spans="1:9" ht="28.5" outlineLevel="1" x14ac:dyDescent="0.25">
      <c r="A212" s="95" t="s">
        <v>239</v>
      </c>
      <c r="B212" s="96" t="s">
        <v>45</v>
      </c>
      <c r="C212" s="97" t="s">
        <v>75</v>
      </c>
      <c r="D212" s="97" t="s">
        <v>196</v>
      </c>
      <c r="E212" s="97" t="s">
        <v>45</v>
      </c>
      <c r="F212" s="98" t="s">
        <v>240</v>
      </c>
      <c r="G212" s="100">
        <v>32069.8</v>
      </c>
      <c r="H212" s="100">
        <v>32069.8</v>
      </c>
      <c r="I212" s="50"/>
    </row>
    <row r="213" spans="1:9" ht="28.5" outlineLevel="1" x14ac:dyDescent="0.25">
      <c r="A213" s="95" t="s">
        <v>224</v>
      </c>
      <c r="B213" s="96" t="s">
        <v>45</v>
      </c>
      <c r="C213" s="97" t="s">
        <v>75</v>
      </c>
      <c r="D213" s="97" t="s">
        <v>196</v>
      </c>
      <c r="E213" s="97" t="s">
        <v>45</v>
      </c>
      <c r="F213" s="98" t="s">
        <v>225</v>
      </c>
      <c r="G213" s="100">
        <v>145542.09</v>
      </c>
      <c r="H213" s="100">
        <v>63614</v>
      </c>
      <c r="I213" s="50"/>
    </row>
    <row r="214" spans="1:9" ht="42.75" outlineLevel="1" x14ac:dyDescent="0.25">
      <c r="A214" s="95" t="s">
        <v>226</v>
      </c>
      <c r="B214" s="96" t="s">
        <v>45</v>
      </c>
      <c r="C214" s="97" t="s">
        <v>75</v>
      </c>
      <c r="D214" s="97" t="s">
        <v>196</v>
      </c>
      <c r="E214" s="97" t="s">
        <v>45</v>
      </c>
      <c r="F214" s="98" t="s">
        <v>227</v>
      </c>
      <c r="G214" s="100">
        <v>78160</v>
      </c>
      <c r="H214" s="100">
        <v>3160</v>
      </c>
      <c r="I214" s="50"/>
    </row>
    <row r="215" spans="1:9" x14ac:dyDescent="0.25">
      <c r="A215" s="95" t="s">
        <v>178</v>
      </c>
      <c r="B215" s="96" t="s">
        <v>45</v>
      </c>
      <c r="C215" s="97" t="s">
        <v>76</v>
      </c>
      <c r="D215" s="97" t="s">
        <v>196</v>
      </c>
      <c r="E215" s="97" t="s">
        <v>45</v>
      </c>
      <c r="F215" s="98" t="s">
        <v>45</v>
      </c>
      <c r="G215" s="100">
        <v>1025000</v>
      </c>
      <c r="H215" s="100">
        <v>976563.71</v>
      </c>
      <c r="I215" s="50"/>
    </row>
    <row r="216" spans="1:9" ht="42.75" outlineLevel="1" x14ac:dyDescent="0.25">
      <c r="A216" s="95" t="s">
        <v>245</v>
      </c>
      <c r="B216" s="96" t="s">
        <v>45</v>
      </c>
      <c r="C216" s="97" t="s">
        <v>76</v>
      </c>
      <c r="D216" s="97" t="s">
        <v>196</v>
      </c>
      <c r="E216" s="97" t="s">
        <v>45</v>
      </c>
      <c r="F216" s="98" t="s">
        <v>246</v>
      </c>
      <c r="G216" s="100">
        <v>1025000</v>
      </c>
      <c r="H216" s="100">
        <v>976563.71</v>
      </c>
      <c r="I216" s="50"/>
    </row>
    <row r="217" spans="1:9" ht="17.25" customHeight="1" x14ac:dyDescent="0.25">
      <c r="A217" s="95" t="s">
        <v>179</v>
      </c>
      <c r="B217" s="96" t="s">
        <v>45</v>
      </c>
      <c r="C217" s="97" t="s">
        <v>77</v>
      </c>
      <c r="D217" s="97" t="s">
        <v>196</v>
      </c>
      <c r="E217" s="97" t="s">
        <v>45</v>
      </c>
      <c r="F217" s="98" t="s">
        <v>45</v>
      </c>
      <c r="G217" s="100">
        <v>4599000</v>
      </c>
      <c r="H217" s="100">
        <v>1745307</v>
      </c>
      <c r="I217" s="50"/>
    </row>
    <row r="218" spans="1:9" outlineLevel="1" x14ac:dyDescent="0.25">
      <c r="A218" s="95" t="s">
        <v>157</v>
      </c>
      <c r="B218" s="96" t="s">
        <v>45</v>
      </c>
      <c r="C218" s="97" t="s">
        <v>77</v>
      </c>
      <c r="D218" s="97" t="s">
        <v>196</v>
      </c>
      <c r="E218" s="97" t="s">
        <v>45</v>
      </c>
      <c r="F218" s="98" t="s">
        <v>57</v>
      </c>
      <c r="G218" s="100">
        <v>245000</v>
      </c>
      <c r="H218" s="100">
        <v>209800</v>
      </c>
      <c r="I218" s="50"/>
    </row>
    <row r="219" spans="1:9" ht="57" outlineLevel="1" x14ac:dyDescent="0.25">
      <c r="A219" s="95" t="s">
        <v>247</v>
      </c>
      <c r="B219" s="96" t="s">
        <v>45</v>
      </c>
      <c r="C219" s="97" t="s">
        <v>77</v>
      </c>
      <c r="D219" s="97" t="s">
        <v>196</v>
      </c>
      <c r="E219" s="97" t="s">
        <v>45</v>
      </c>
      <c r="F219" s="98" t="s">
        <v>248</v>
      </c>
      <c r="G219" s="100">
        <v>700000</v>
      </c>
      <c r="H219" s="100">
        <v>240095</v>
      </c>
      <c r="I219" s="50"/>
    </row>
    <row r="220" spans="1:9" ht="71.25" outlineLevel="1" x14ac:dyDescent="0.25">
      <c r="A220" s="95" t="s">
        <v>249</v>
      </c>
      <c r="B220" s="96" t="s">
        <v>45</v>
      </c>
      <c r="C220" s="97" t="s">
        <v>77</v>
      </c>
      <c r="D220" s="97" t="s">
        <v>196</v>
      </c>
      <c r="E220" s="97" t="s">
        <v>45</v>
      </c>
      <c r="F220" s="98" t="s">
        <v>250</v>
      </c>
      <c r="G220" s="100">
        <v>210000</v>
      </c>
      <c r="H220" s="100">
        <v>0</v>
      </c>
      <c r="I220" s="50"/>
    </row>
    <row r="221" spans="1:9" ht="28.5" outlineLevel="1" x14ac:dyDescent="0.25">
      <c r="A221" s="95" t="s">
        <v>251</v>
      </c>
      <c r="B221" s="96" t="s">
        <v>45</v>
      </c>
      <c r="C221" s="97" t="s">
        <v>77</v>
      </c>
      <c r="D221" s="97" t="s">
        <v>196</v>
      </c>
      <c r="E221" s="97" t="s">
        <v>45</v>
      </c>
      <c r="F221" s="98" t="s">
        <v>73</v>
      </c>
      <c r="G221" s="100">
        <v>3073000</v>
      </c>
      <c r="H221" s="100">
        <v>1292412</v>
      </c>
      <c r="I221" s="50"/>
    </row>
    <row r="222" spans="1:9" ht="42.75" outlineLevel="1" x14ac:dyDescent="0.25">
      <c r="A222" s="95" t="s">
        <v>226</v>
      </c>
      <c r="B222" s="96" t="s">
        <v>45</v>
      </c>
      <c r="C222" s="97" t="s">
        <v>77</v>
      </c>
      <c r="D222" s="97" t="s">
        <v>196</v>
      </c>
      <c r="E222" s="97" t="s">
        <v>45</v>
      </c>
      <c r="F222" s="98" t="s">
        <v>227</v>
      </c>
      <c r="G222" s="100">
        <v>371000</v>
      </c>
      <c r="H222" s="100">
        <v>3000</v>
      </c>
      <c r="I222" s="50"/>
    </row>
    <row r="223" spans="1:9" x14ac:dyDescent="0.25">
      <c r="A223" s="95" t="s">
        <v>180</v>
      </c>
      <c r="B223" s="96" t="s">
        <v>45</v>
      </c>
      <c r="C223" s="97" t="s">
        <v>78</v>
      </c>
      <c r="D223" s="97" t="s">
        <v>196</v>
      </c>
      <c r="E223" s="97" t="s">
        <v>45</v>
      </c>
      <c r="F223" s="98" t="s">
        <v>45</v>
      </c>
      <c r="G223" s="100">
        <v>41327134</v>
      </c>
      <c r="H223" s="100">
        <v>17790805.870000001</v>
      </c>
      <c r="I223" s="50"/>
    </row>
    <row r="224" spans="1:9" outlineLevel="1" x14ac:dyDescent="0.25">
      <c r="A224" s="95" t="s">
        <v>156</v>
      </c>
      <c r="B224" s="96" t="s">
        <v>45</v>
      </c>
      <c r="C224" s="97" t="s">
        <v>78</v>
      </c>
      <c r="D224" s="97" t="s">
        <v>196</v>
      </c>
      <c r="E224" s="97" t="s">
        <v>45</v>
      </c>
      <c r="F224" s="98" t="s">
        <v>51</v>
      </c>
      <c r="G224" s="100">
        <v>0</v>
      </c>
      <c r="H224" s="100">
        <v>0</v>
      </c>
      <c r="I224" s="50"/>
    </row>
    <row r="225" spans="1:9" ht="28.5" outlineLevel="1" x14ac:dyDescent="0.25">
      <c r="A225" s="95" t="s">
        <v>161</v>
      </c>
      <c r="B225" s="96" t="s">
        <v>45</v>
      </c>
      <c r="C225" s="97" t="s">
        <v>78</v>
      </c>
      <c r="D225" s="97" t="s">
        <v>196</v>
      </c>
      <c r="E225" s="97" t="s">
        <v>45</v>
      </c>
      <c r="F225" s="98" t="s">
        <v>52</v>
      </c>
      <c r="G225" s="100">
        <v>99624</v>
      </c>
      <c r="H225" s="100">
        <v>0</v>
      </c>
      <c r="I225" s="50"/>
    </row>
    <row r="226" spans="1:9" outlineLevel="1" x14ac:dyDescent="0.25">
      <c r="A226" s="95" t="s">
        <v>157</v>
      </c>
      <c r="B226" s="96" t="s">
        <v>45</v>
      </c>
      <c r="C226" s="97" t="s">
        <v>78</v>
      </c>
      <c r="D226" s="97" t="s">
        <v>196</v>
      </c>
      <c r="E226" s="97" t="s">
        <v>45</v>
      </c>
      <c r="F226" s="98" t="s">
        <v>57</v>
      </c>
      <c r="G226" s="100">
        <v>436410</v>
      </c>
      <c r="H226" s="100">
        <v>137860.62</v>
      </c>
      <c r="I226" s="50"/>
    </row>
    <row r="227" spans="1:9" ht="28.5" outlineLevel="1" x14ac:dyDescent="0.25">
      <c r="A227" s="95" t="s">
        <v>251</v>
      </c>
      <c r="B227" s="96" t="s">
        <v>45</v>
      </c>
      <c r="C227" s="97" t="s">
        <v>78</v>
      </c>
      <c r="D227" s="97" t="s">
        <v>196</v>
      </c>
      <c r="E227" s="97" t="s">
        <v>45</v>
      </c>
      <c r="F227" s="98" t="s">
        <v>73</v>
      </c>
      <c r="G227" s="100">
        <v>8111880</v>
      </c>
      <c r="H227" s="100">
        <v>8111880</v>
      </c>
      <c r="I227" s="50"/>
    </row>
    <row r="228" spans="1:9" ht="28.5" outlineLevel="1" x14ac:dyDescent="0.25">
      <c r="A228" s="95" t="s">
        <v>294</v>
      </c>
      <c r="B228" s="96" t="s">
        <v>45</v>
      </c>
      <c r="C228" s="97" t="s">
        <v>78</v>
      </c>
      <c r="D228" s="97" t="s">
        <v>196</v>
      </c>
      <c r="E228" s="97" t="s">
        <v>45</v>
      </c>
      <c r="F228" s="98" t="s">
        <v>295</v>
      </c>
      <c r="G228" s="100">
        <v>17616590</v>
      </c>
      <c r="H228" s="100">
        <v>5583877.0899999999</v>
      </c>
      <c r="I228" s="50"/>
    </row>
    <row r="229" spans="1:9" ht="28.5" outlineLevel="1" x14ac:dyDescent="0.25">
      <c r="A229" s="95" t="s">
        <v>158</v>
      </c>
      <c r="B229" s="96" t="s">
        <v>45</v>
      </c>
      <c r="C229" s="97" t="s">
        <v>78</v>
      </c>
      <c r="D229" s="97" t="s">
        <v>196</v>
      </c>
      <c r="E229" s="97" t="s">
        <v>45</v>
      </c>
      <c r="F229" s="98" t="s">
        <v>53</v>
      </c>
      <c r="G229" s="100">
        <v>15062630</v>
      </c>
      <c r="H229" s="100">
        <v>3957188.16</v>
      </c>
      <c r="I229" s="50"/>
    </row>
    <row r="230" spans="1:9" x14ac:dyDescent="0.25">
      <c r="A230" s="95" t="s">
        <v>181</v>
      </c>
      <c r="B230" s="96" t="s">
        <v>45</v>
      </c>
      <c r="C230" s="97" t="s">
        <v>79</v>
      </c>
      <c r="D230" s="97" t="s">
        <v>196</v>
      </c>
      <c r="E230" s="97" t="s">
        <v>45</v>
      </c>
      <c r="F230" s="98" t="s">
        <v>45</v>
      </c>
      <c r="G230" s="100">
        <v>1065000</v>
      </c>
      <c r="H230" s="100">
        <v>624946.6</v>
      </c>
      <c r="I230" s="50"/>
    </row>
    <row r="231" spans="1:9" outlineLevel="1" x14ac:dyDescent="0.25">
      <c r="A231" s="95" t="s">
        <v>165</v>
      </c>
      <c r="B231" s="96" t="s">
        <v>45</v>
      </c>
      <c r="C231" s="97" t="s">
        <v>79</v>
      </c>
      <c r="D231" s="97" t="s">
        <v>196</v>
      </c>
      <c r="E231" s="97" t="s">
        <v>45</v>
      </c>
      <c r="F231" s="98" t="s">
        <v>55</v>
      </c>
      <c r="G231" s="100">
        <v>201927.2</v>
      </c>
      <c r="H231" s="100">
        <v>169000</v>
      </c>
      <c r="I231" s="50"/>
    </row>
    <row r="232" spans="1:9" ht="57" outlineLevel="1" x14ac:dyDescent="0.25">
      <c r="A232" s="95" t="s">
        <v>244</v>
      </c>
      <c r="B232" s="96" t="s">
        <v>45</v>
      </c>
      <c r="C232" s="97" t="s">
        <v>79</v>
      </c>
      <c r="D232" s="97" t="s">
        <v>196</v>
      </c>
      <c r="E232" s="97" t="s">
        <v>45</v>
      </c>
      <c r="F232" s="98" t="s">
        <v>61</v>
      </c>
      <c r="G232" s="100">
        <v>37800</v>
      </c>
      <c r="H232" s="100">
        <v>37800</v>
      </c>
      <c r="I232" s="50"/>
    </row>
    <row r="233" spans="1:9" outlineLevel="1" x14ac:dyDescent="0.25">
      <c r="A233" s="95" t="s">
        <v>157</v>
      </c>
      <c r="B233" s="96" t="s">
        <v>45</v>
      </c>
      <c r="C233" s="97" t="s">
        <v>79</v>
      </c>
      <c r="D233" s="97" t="s">
        <v>196</v>
      </c>
      <c r="E233" s="97" t="s">
        <v>45</v>
      </c>
      <c r="F233" s="98" t="s">
        <v>57</v>
      </c>
      <c r="G233" s="100">
        <v>208056.6</v>
      </c>
      <c r="H233" s="100">
        <v>158146.6</v>
      </c>
      <c r="I233" s="50"/>
    </row>
    <row r="234" spans="1:9" ht="28.5" outlineLevel="1" x14ac:dyDescent="0.25">
      <c r="A234" s="95" t="s">
        <v>238</v>
      </c>
      <c r="B234" s="96" t="s">
        <v>45</v>
      </c>
      <c r="C234" s="97" t="s">
        <v>79</v>
      </c>
      <c r="D234" s="97" t="s">
        <v>196</v>
      </c>
      <c r="E234" s="97" t="s">
        <v>45</v>
      </c>
      <c r="F234" s="98" t="s">
        <v>205</v>
      </c>
      <c r="G234" s="100">
        <v>37000</v>
      </c>
      <c r="H234" s="100">
        <v>0</v>
      </c>
      <c r="I234" s="50"/>
    </row>
    <row r="235" spans="1:9" ht="28.5" outlineLevel="1" x14ac:dyDescent="0.25">
      <c r="A235" s="95" t="s">
        <v>236</v>
      </c>
      <c r="B235" s="96" t="s">
        <v>45</v>
      </c>
      <c r="C235" s="97" t="s">
        <v>79</v>
      </c>
      <c r="D235" s="97" t="s">
        <v>196</v>
      </c>
      <c r="E235" s="97" t="s">
        <v>45</v>
      </c>
      <c r="F235" s="98" t="s">
        <v>237</v>
      </c>
      <c r="G235" s="100">
        <v>2000</v>
      </c>
      <c r="H235" s="100">
        <v>2000</v>
      </c>
      <c r="I235" s="50"/>
    </row>
    <row r="236" spans="1:9" ht="28.5" outlineLevel="1" x14ac:dyDescent="0.25">
      <c r="A236" s="95" t="s">
        <v>224</v>
      </c>
      <c r="B236" s="96" t="s">
        <v>45</v>
      </c>
      <c r="C236" s="97" t="s">
        <v>79</v>
      </c>
      <c r="D236" s="97" t="s">
        <v>196</v>
      </c>
      <c r="E236" s="97" t="s">
        <v>45</v>
      </c>
      <c r="F236" s="98" t="s">
        <v>225</v>
      </c>
      <c r="G236" s="100">
        <v>10000</v>
      </c>
      <c r="H236" s="100">
        <v>10000</v>
      </c>
      <c r="I236" s="50"/>
    </row>
    <row r="237" spans="1:9" ht="42.75" outlineLevel="1" x14ac:dyDescent="0.25">
      <c r="A237" s="95" t="s">
        <v>226</v>
      </c>
      <c r="B237" s="96" t="s">
        <v>45</v>
      </c>
      <c r="C237" s="97" t="s">
        <v>79</v>
      </c>
      <c r="D237" s="97" t="s">
        <v>196</v>
      </c>
      <c r="E237" s="97" t="s">
        <v>45</v>
      </c>
      <c r="F237" s="98" t="s">
        <v>227</v>
      </c>
      <c r="G237" s="100">
        <v>568216.19999999995</v>
      </c>
      <c r="H237" s="100">
        <v>248000</v>
      </c>
      <c r="I237" s="50"/>
    </row>
    <row r="238" spans="1:9" x14ac:dyDescent="0.25">
      <c r="A238" s="95" t="s">
        <v>252</v>
      </c>
      <c r="B238" s="96" t="s">
        <v>45</v>
      </c>
      <c r="C238" s="97" t="s">
        <v>253</v>
      </c>
      <c r="D238" s="97" t="s">
        <v>196</v>
      </c>
      <c r="E238" s="97" t="s">
        <v>45</v>
      </c>
      <c r="F238" s="98" t="s">
        <v>45</v>
      </c>
      <c r="G238" s="100">
        <v>1824154.12</v>
      </c>
      <c r="H238" s="100">
        <v>879200</v>
      </c>
      <c r="I238" s="50"/>
    </row>
    <row r="239" spans="1:9" outlineLevel="1" x14ac:dyDescent="0.25">
      <c r="A239" s="95" t="s">
        <v>160</v>
      </c>
      <c r="B239" s="96" t="s">
        <v>45</v>
      </c>
      <c r="C239" s="97" t="s">
        <v>253</v>
      </c>
      <c r="D239" s="97" t="s">
        <v>196</v>
      </c>
      <c r="E239" s="97" t="s">
        <v>45</v>
      </c>
      <c r="F239" s="98" t="s">
        <v>56</v>
      </c>
      <c r="G239" s="100">
        <v>45000</v>
      </c>
      <c r="H239" s="100">
        <v>0</v>
      </c>
      <c r="I239" s="50"/>
    </row>
    <row r="240" spans="1:9" outlineLevel="1" x14ac:dyDescent="0.25">
      <c r="A240" s="95" t="s">
        <v>157</v>
      </c>
      <c r="B240" s="96" t="s">
        <v>45</v>
      </c>
      <c r="C240" s="97" t="s">
        <v>253</v>
      </c>
      <c r="D240" s="97" t="s">
        <v>196</v>
      </c>
      <c r="E240" s="97" t="s">
        <v>45</v>
      </c>
      <c r="F240" s="98" t="s">
        <v>57</v>
      </c>
      <c r="G240" s="100">
        <v>259300</v>
      </c>
      <c r="H240" s="100">
        <v>0</v>
      </c>
      <c r="I240" s="50"/>
    </row>
    <row r="241" spans="1:9" ht="28.5" outlineLevel="1" x14ac:dyDescent="0.25">
      <c r="A241" s="95" t="s">
        <v>158</v>
      </c>
      <c r="B241" s="96" t="s">
        <v>45</v>
      </c>
      <c r="C241" s="97" t="s">
        <v>253</v>
      </c>
      <c r="D241" s="97" t="s">
        <v>196</v>
      </c>
      <c r="E241" s="97" t="s">
        <v>45</v>
      </c>
      <c r="F241" s="98" t="s">
        <v>53</v>
      </c>
      <c r="G241" s="100">
        <v>1439854.12</v>
      </c>
      <c r="H241" s="100">
        <v>799200</v>
      </c>
      <c r="I241" s="50"/>
    </row>
    <row r="242" spans="1:9" ht="28.5" outlineLevel="1" x14ac:dyDescent="0.25">
      <c r="A242" s="95" t="s">
        <v>224</v>
      </c>
      <c r="B242" s="96" t="s">
        <v>45</v>
      </c>
      <c r="C242" s="97" t="s">
        <v>253</v>
      </c>
      <c r="D242" s="97" t="s">
        <v>196</v>
      </c>
      <c r="E242" s="97" t="s">
        <v>45</v>
      </c>
      <c r="F242" s="98" t="s">
        <v>225</v>
      </c>
      <c r="G242" s="100">
        <v>80000</v>
      </c>
      <c r="H242" s="100">
        <v>80000</v>
      </c>
      <c r="I242" s="50"/>
    </row>
    <row r="243" spans="1:9" x14ac:dyDescent="0.25">
      <c r="A243" s="95" t="s">
        <v>212</v>
      </c>
      <c r="B243" s="96" t="s">
        <v>45</v>
      </c>
      <c r="C243" s="97" t="s">
        <v>213</v>
      </c>
      <c r="D243" s="97" t="s">
        <v>196</v>
      </c>
      <c r="E243" s="97" t="s">
        <v>45</v>
      </c>
      <c r="F243" s="98" t="s">
        <v>45</v>
      </c>
      <c r="G243" s="100">
        <v>50784200</v>
      </c>
      <c r="H243" s="100">
        <v>26616075</v>
      </c>
      <c r="I243" s="50"/>
    </row>
    <row r="244" spans="1:9" ht="57" outlineLevel="1" x14ac:dyDescent="0.25">
      <c r="A244" s="95" t="s">
        <v>243</v>
      </c>
      <c r="B244" s="96" t="s">
        <v>45</v>
      </c>
      <c r="C244" s="97" t="s">
        <v>213</v>
      </c>
      <c r="D244" s="97" t="s">
        <v>196</v>
      </c>
      <c r="E244" s="97" t="s">
        <v>45</v>
      </c>
      <c r="F244" s="98" t="s">
        <v>62</v>
      </c>
      <c r="G244" s="100">
        <v>50784200</v>
      </c>
      <c r="H244" s="100">
        <v>26616075</v>
      </c>
      <c r="I244" s="50"/>
    </row>
    <row r="245" spans="1:9" ht="28.5" x14ac:dyDescent="0.25">
      <c r="A245" s="95" t="s">
        <v>182</v>
      </c>
      <c r="B245" s="96" t="s">
        <v>45</v>
      </c>
      <c r="C245" s="97" t="s">
        <v>80</v>
      </c>
      <c r="D245" s="97" t="s">
        <v>196</v>
      </c>
      <c r="E245" s="97" t="s">
        <v>45</v>
      </c>
      <c r="F245" s="98" t="s">
        <v>45</v>
      </c>
      <c r="G245" s="100">
        <v>2200045.88</v>
      </c>
      <c r="H245" s="100">
        <v>869434.6</v>
      </c>
      <c r="I245" s="50"/>
    </row>
    <row r="246" spans="1:9" outlineLevel="1" x14ac:dyDescent="0.25">
      <c r="A246" s="95" t="s">
        <v>154</v>
      </c>
      <c r="B246" s="96" t="s">
        <v>45</v>
      </c>
      <c r="C246" s="97" t="s">
        <v>80</v>
      </c>
      <c r="D246" s="97" t="s">
        <v>196</v>
      </c>
      <c r="E246" s="97" t="s">
        <v>45</v>
      </c>
      <c r="F246" s="98" t="s">
        <v>47</v>
      </c>
      <c r="G246" s="100">
        <v>1461200</v>
      </c>
      <c r="H246" s="100">
        <v>639472.6</v>
      </c>
      <c r="I246" s="50"/>
    </row>
    <row r="247" spans="1:9" ht="28.5" outlineLevel="1" x14ac:dyDescent="0.25">
      <c r="A247" s="95" t="s">
        <v>223</v>
      </c>
      <c r="B247" s="96" t="s">
        <v>45</v>
      </c>
      <c r="C247" s="97" t="s">
        <v>80</v>
      </c>
      <c r="D247" s="97" t="s">
        <v>196</v>
      </c>
      <c r="E247" s="97" t="s">
        <v>45</v>
      </c>
      <c r="F247" s="98" t="s">
        <v>50</v>
      </c>
      <c r="G247" s="100">
        <v>191500</v>
      </c>
      <c r="H247" s="100">
        <v>55116.43</v>
      </c>
      <c r="I247" s="50"/>
    </row>
    <row r="248" spans="1:9" ht="28.5" outlineLevel="1" x14ac:dyDescent="0.25">
      <c r="A248" s="95" t="s">
        <v>155</v>
      </c>
      <c r="B248" s="96" t="s">
        <v>45</v>
      </c>
      <c r="C248" s="97" t="s">
        <v>80</v>
      </c>
      <c r="D248" s="97" t="s">
        <v>196</v>
      </c>
      <c r="E248" s="97" t="s">
        <v>45</v>
      </c>
      <c r="F248" s="98" t="s">
        <v>48</v>
      </c>
      <c r="G248" s="100">
        <v>499200</v>
      </c>
      <c r="H248" s="100">
        <v>163545.57</v>
      </c>
      <c r="I248" s="50"/>
    </row>
    <row r="249" spans="1:9" ht="57" outlineLevel="1" x14ac:dyDescent="0.25">
      <c r="A249" s="95" t="s">
        <v>244</v>
      </c>
      <c r="B249" s="96" t="s">
        <v>45</v>
      </c>
      <c r="C249" s="97" t="s">
        <v>80</v>
      </c>
      <c r="D249" s="97" t="s">
        <v>196</v>
      </c>
      <c r="E249" s="97" t="s">
        <v>45</v>
      </c>
      <c r="F249" s="98" t="s">
        <v>61</v>
      </c>
      <c r="G249" s="100">
        <v>33045.879999999997</v>
      </c>
      <c r="H249" s="100">
        <v>0</v>
      </c>
      <c r="I249" s="50"/>
    </row>
    <row r="250" spans="1:9" ht="30" customHeight="1" outlineLevel="1" x14ac:dyDescent="0.25">
      <c r="A250" s="95" t="s">
        <v>230</v>
      </c>
      <c r="B250" s="96" t="s">
        <v>45</v>
      </c>
      <c r="C250" s="97" t="s">
        <v>80</v>
      </c>
      <c r="D250" s="97" t="s">
        <v>196</v>
      </c>
      <c r="E250" s="97" t="s">
        <v>45</v>
      </c>
      <c r="F250" s="98" t="s">
        <v>231</v>
      </c>
      <c r="G250" s="100">
        <v>3800</v>
      </c>
      <c r="H250" s="100">
        <v>0</v>
      </c>
      <c r="I250" s="50"/>
    </row>
    <row r="251" spans="1:9" ht="28.5" outlineLevel="1" x14ac:dyDescent="0.25">
      <c r="A251" s="95" t="s">
        <v>224</v>
      </c>
      <c r="B251" s="96" t="s">
        <v>45</v>
      </c>
      <c r="C251" s="97" t="s">
        <v>80</v>
      </c>
      <c r="D251" s="97" t="s">
        <v>196</v>
      </c>
      <c r="E251" s="97" t="s">
        <v>45</v>
      </c>
      <c r="F251" s="98" t="s">
        <v>225</v>
      </c>
      <c r="G251" s="100">
        <v>11300</v>
      </c>
      <c r="H251" s="100">
        <v>11300</v>
      </c>
      <c r="I251" s="50"/>
    </row>
    <row r="252" spans="1:9" ht="28.5" x14ac:dyDescent="0.25">
      <c r="A252" s="95" t="s">
        <v>183</v>
      </c>
      <c r="B252" s="96" t="s">
        <v>45</v>
      </c>
      <c r="C252" s="97" t="s">
        <v>81</v>
      </c>
      <c r="D252" s="97" t="s">
        <v>196</v>
      </c>
      <c r="E252" s="97" t="s">
        <v>45</v>
      </c>
      <c r="F252" s="98" t="s">
        <v>45</v>
      </c>
      <c r="G252" s="100">
        <v>2763100</v>
      </c>
      <c r="H252" s="100">
        <v>1555436</v>
      </c>
      <c r="I252" s="50"/>
    </row>
    <row r="253" spans="1:9" outlineLevel="1" x14ac:dyDescent="0.25">
      <c r="A253" s="95" t="s">
        <v>157</v>
      </c>
      <c r="B253" s="96" t="s">
        <v>45</v>
      </c>
      <c r="C253" s="97" t="s">
        <v>81</v>
      </c>
      <c r="D253" s="97" t="s">
        <v>196</v>
      </c>
      <c r="E253" s="97" t="s">
        <v>45</v>
      </c>
      <c r="F253" s="98" t="s">
        <v>57</v>
      </c>
      <c r="G253" s="100">
        <v>800000</v>
      </c>
      <c r="H253" s="100">
        <v>643886</v>
      </c>
      <c r="I253" s="50"/>
    </row>
    <row r="254" spans="1:9" ht="57" outlineLevel="1" x14ac:dyDescent="0.25">
      <c r="A254" s="95" t="s">
        <v>254</v>
      </c>
      <c r="B254" s="96" t="s">
        <v>45</v>
      </c>
      <c r="C254" s="97" t="s">
        <v>81</v>
      </c>
      <c r="D254" s="97" t="s">
        <v>196</v>
      </c>
      <c r="E254" s="97" t="s">
        <v>45</v>
      </c>
      <c r="F254" s="98" t="s">
        <v>273</v>
      </c>
      <c r="G254" s="100">
        <v>1963100</v>
      </c>
      <c r="H254" s="100">
        <v>911550</v>
      </c>
      <c r="I254" s="50"/>
    </row>
    <row r="255" spans="1:9" ht="28.5" x14ac:dyDescent="0.25">
      <c r="A255" s="95" t="s">
        <v>296</v>
      </c>
      <c r="B255" s="96" t="s">
        <v>45</v>
      </c>
      <c r="C255" s="97" t="s">
        <v>82</v>
      </c>
      <c r="D255" s="97" t="s">
        <v>196</v>
      </c>
      <c r="E255" s="97" t="s">
        <v>45</v>
      </c>
      <c r="F255" s="98" t="s">
        <v>45</v>
      </c>
      <c r="G255" s="100">
        <v>69200</v>
      </c>
      <c r="H255" s="100">
        <v>15038.58</v>
      </c>
      <c r="I255" s="50"/>
    </row>
    <row r="256" spans="1:9" outlineLevel="1" x14ac:dyDescent="0.25">
      <c r="A256" s="95" t="s">
        <v>188</v>
      </c>
      <c r="B256" s="96" t="s">
        <v>45</v>
      </c>
      <c r="C256" s="97" t="s">
        <v>82</v>
      </c>
      <c r="D256" s="97" t="s">
        <v>196</v>
      </c>
      <c r="E256" s="97" t="s">
        <v>45</v>
      </c>
      <c r="F256" s="98" t="s">
        <v>83</v>
      </c>
      <c r="G256" s="100">
        <v>69200</v>
      </c>
      <c r="H256" s="100">
        <v>15038.58</v>
      </c>
      <c r="I256" s="50"/>
    </row>
    <row r="257" spans="1:9" ht="33.75" customHeight="1" x14ac:dyDescent="0.25">
      <c r="A257" s="48" t="s">
        <v>43</v>
      </c>
      <c r="B257" s="81" t="s">
        <v>44</v>
      </c>
      <c r="C257" s="82"/>
      <c r="D257" s="82"/>
      <c r="E257" s="82"/>
      <c r="F257" s="82"/>
      <c r="G257" s="101">
        <v>-76460400</v>
      </c>
      <c r="H257" s="101">
        <f>'1. Доходы бюджета'!S12-'2. Расходы бюджета'!H7</f>
        <v>115896794.5999999</v>
      </c>
      <c r="I257" s="50"/>
    </row>
    <row r="258" spans="1:9" ht="12.75" customHeight="1" x14ac:dyDescent="0.25">
      <c r="A258" s="102"/>
      <c r="B258" s="102"/>
      <c r="C258" s="102"/>
      <c r="D258" s="102"/>
      <c r="E258" s="102"/>
      <c r="F258" s="102"/>
      <c r="G258" s="103"/>
      <c r="H258" s="103"/>
      <c r="I258" s="50"/>
    </row>
    <row r="259" spans="1:9" x14ac:dyDescent="0.25">
      <c r="A259" s="104"/>
      <c r="B259" s="105"/>
      <c r="C259" s="105"/>
      <c r="D259" s="105"/>
      <c r="E259" s="105"/>
      <c r="F259" s="105"/>
      <c r="G259" s="105"/>
      <c r="H259" s="106"/>
      <c r="I259" s="50"/>
    </row>
    <row r="260" spans="1:9" hidden="1" x14ac:dyDescent="0.25"/>
    <row r="261" spans="1:9" hidden="1" x14ac:dyDescent="0.25"/>
    <row r="262" spans="1:9" x14ac:dyDescent="0.25">
      <c r="A262" s="49" t="s">
        <v>297</v>
      </c>
      <c r="B262" s="107"/>
      <c r="C262" s="107"/>
      <c r="D262" s="107"/>
      <c r="E262" s="107"/>
      <c r="F262" s="107"/>
      <c r="G262" s="14"/>
    </row>
  </sheetData>
  <mergeCells count="11">
    <mergeCell ref="A259:G259"/>
    <mergeCell ref="B4:F5"/>
    <mergeCell ref="B6:F6"/>
    <mergeCell ref="B7:F7"/>
    <mergeCell ref="B257:F257"/>
    <mergeCell ref="H4:H5"/>
    <mergeCell ref="G4:G5"/>
    <mergeCell ref="A1:H1"/>
    <mergeCell ref="A2:H2"/>
    <mergeCell ref="A3:H3"/>
    <mergeCell ref="A4:A5"/>
  </mergeCells>
  <pageMargins left="0.59055118110236227" right="0.59055118110236227" top="0.59055118110236227" bottom="0.59055118110236227" header="0.39370078740157483" footer="0.39370078740157483"/>
  <pageSetup paperSize="9" scale="73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User</cp:lastModifiedBy>
  <cp:lastPrinted>2023-07-13T14:06:57Z</cp:lastPrinted>
  <dcterms:created xsi:type="dcterms:W3CDTF">2011-07-15T10:33:07Z</dcterms:created>
  <dcterms:modified xsi:type="dcterms:W3CDTF">2023-07-13T14:06:57Z</dcterms:modified>
</cp:coreProperties>
</file>