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/>
  </bookViews>
  <sheets>
    <sheet name="1. Доходы бюджета" sheetId="1" r:id="rId1"/>
    <sheet name="2. Расходы  бюджета" sheetId="19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256" i="19"/>
  <c r="G256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<sst xmlns="http://schemas.openxmlformats.org/spreadsheetml/2006/main" count="1664" uniqueCount="296">
  <si>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</si>
  <si>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</si>
  <si>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</si>
  <si>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</si>
  <si>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</si>
  <si>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</si>
  <si>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</si>
  <si>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</si>
  <si>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</si>
  <si>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</si>
  <si>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</si>
  <si>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</si>
  <si>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</si>
  <si>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</si>
  <si>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</si>
  <si>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</si>
  <si>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</si>
  <si>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</si>
  <si>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</si>
  <si>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</si>
  <si>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</si>
  <si>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</si>
  <si>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</si>
  <si>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</si>
  <si>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</si>
  <si>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</si>
  <si>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</si>
  <si>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</si>
  <si>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</si>
  <si>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</si>
  <si>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</si>
  <si>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</si>
  <si>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</si>
  <si>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</si>
  <si>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</si>
  <si>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</si>
  <si>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</si>
  <si>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</si>
  <si>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</si>
  <si>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</si>
  <si>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</si>
  <si>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</si>
  <si>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</si>
  <si>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</si>
  <si>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</si>
  <si>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</si>
  <si>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</si>
  <si>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</si>
  <si>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</si>
  <si>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</si>
  <si>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</si>
  <si>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</si>
  <si>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</si>
  <si>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</si>
  <si>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</si>
  <si>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</si>
  <si>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</si>
  <si>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</si>
  <si>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</si>
  <si>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</si>
  <si>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</si>
  <si>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</si>
  <si>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</si>
  <si>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</si>
  <si>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</si>
  <si>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</si>
  <si>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</si>
  <si>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</si>
  <si>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</si>
  <si>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</si>
  <si>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</si>
  <si>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</si>
  <si>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</si>
  <si>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</si>
  <si>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</si>
  <si>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</si>
  <si>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</si>
  <si>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</si>
  <si>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</si>
  <si>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</si>
  <si>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</si>
  <si>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</si>
  <si>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</si>
  <si>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</si>
  <si>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</si>
  <si>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</si>
  <si>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</si>
  <si>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</si>
  <si>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</si>
  <si>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</si>
  <si>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</si>
  <si>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</si>
  <si>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</si>
  <si>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</si>
  <si>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</si>
  <si>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</si>
  <si>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</si>
  <si>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</si>
  <si>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</si>
  <si>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</si>
  <si>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</si>
  <si>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</si>
  <si>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</si>
  <si>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</si>
  <si>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</si>
  <si>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</si>
  <si>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</si>
  <si>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</si>
  <si>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</si>
  <si>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</si>
  <si>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</si>
  <si>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</si>
  <si>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</si>
  <si>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</si>
  <si>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</si>
  <si>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</si>
  <si>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</si>
  <si>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</si>
  <si>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</si>
  <si>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</si>
  <si>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</si>
  <si>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</si>
  <si>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</si>
  <si>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</si>
  <si>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</si>
  <si>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</si>
  <si>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</si>
  <si>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</si>
  <si>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</si>
  <si>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</si>
  <si>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</si>
  <si>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</si>
  <si>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</si>
  <si>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</si>
  <si>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</si>
  <si>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</si>
  <si>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</si>
  <si>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</si>
  <si>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</si>
  <si>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</si>
  <si>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</si>
  <si>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</si>
  <si>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</si>
  <si>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</si>
  <si>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</si>
  <si>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</si>
  <si>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</si>
  <si>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</si>
  <si>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</si>
  <si>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</si>
  <si>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</si>
  <si>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</si>
  <si>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</si>
  <si>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</si>
  <si>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</si>
  <si>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</si>
  <si>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</si>
  <si>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</si>
  <si>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</si>
  <si>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</si>
  <si>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</si>
  <si>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</si>
  <si>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</si>
  <si>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</si>
  <si>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</si>
  <si>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</si>
  <si>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</si>
  <si>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</si>
  <si>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</si>
  <si>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</si>
  <si>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</si>
  <si>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</si>
  <si>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</si>
  <si>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</si>
  <si>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</si>
  <si>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</si>
  <si>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</si>
  <si>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</si>
  <si>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</si>
  <si>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</si>
  <si>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</si>
  <si>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</si>
  <si>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</si>
  <si>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</si>
  <si>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</si>
  <si>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</si>
  <si>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</si>
  <si>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</si>
  <si>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</si>
  <si>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</si>
  <si>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</si>
  <si>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</si>
  <si>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</si>
  <si>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</si>
  <si>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</si>
  <si>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</si>
  <si>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</si>
  <si>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</si>
  <si>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</si>
  <si>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</si>
  <si>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</si>
  <si>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</si>
  <si>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</si>
  <si>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</si>
  <si>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</si>
  <si>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</si>
  <si>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</si>
  <si>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</si>
  <si>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</si>
  <si>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</si>
  <si>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</si>
  <si>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</si>
  <si>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</si>
  <si>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</si>
  <si>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</si>
  <si>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</si>
  <si>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</si>
  <si>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</si>
  <si>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</si>
  <si>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</si>
  <si>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</si>
  <si>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</si>
  <si>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</si>
  <si>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</si>
  <si>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</si>
  <si>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</si>
  <si>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</si>
  <si>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</si>
  <si>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</si>
  <si>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</si>
  <si>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</si>
  <si>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</si>
  <si>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</si>
  <si>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</si>
  <si>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</si>
  <si>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</si>
  <si>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</si>
  <si>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</si>
  <si>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</si>
  <si>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</si>
  <si>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</si>
  <si>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</si>
  <si>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</si>
  <si>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</si>
  <si>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</si>
  <si>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</si>
  <si>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</si>
  <si>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</si>
  <si>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</si>
  <si>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</si>
  <si>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</si>
  <si>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</si>
  <si>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</si>
  <si>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</si>
  <si>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</si>
  <si>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</si>
  <si>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</si>
  <si>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</si>
  <si>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</si>
  <si>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</si>
  <si>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</si>
  <si>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</si>
  <si>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</si>
  <si>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</si>
  <si>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</si>
  <si>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</si>
  <si>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</si>
  <si>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</si>
  <si>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</si>
  <si>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</si>
  <si>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</si>
  <si>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</si>
  <si>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</si>
  <si>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</si>
  <si>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</si>
  <si>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</si>
  <si>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</si>
  <si>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</si>
  <si>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</si>
  <si>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</si>
  <si>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</si>
  <si>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</si>
  <si>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</si>
  <si>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</si>
  <si>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</si>
  <si>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</si>
  <si>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24A</t>
  </si>
  <si>
    <t>24B</t>
  </si>
  <si>
    <t>ПО СОСТОЯНИЮ на 1 ИЮЛЯ 2021 ГОДА</t>
  </si>
  <si>
    <t>00011715000000000150</t>
  </si>
  <si>
    <t xml:space="preserve">  Инициативные платежи</t>
  </si>
  <si>
    <t>00020249000000000150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</si>
  <si>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</si>
  <si>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>00020209000000000150</t>
  </si>
  <si>
    <t xml:space="preserve">      Услуги, работы для целей капитальных вложений</t>
  </si>
  <si>
    <t>228</t>
  </si>
</sst>
</file>

<file path=xl/styles.xml><?xml version="1.0" encoding="utf-8"?>
<styleSheet xmlns="http://schemas.openxmlformats.org/spreadsheetml/2006/main">
  <fonts count="89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b/>
      <sz val="11"/>
      <color rgb="FF000000"/>
      <name val="Arial Cyr"/>
      <charset val="204"/>
    </font>
    <font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09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67" fillId="0" borderId="0" xfId="89" applyNumberFormat="1" applyFont="1" applyFill="1" applyProtection="1"/>
    <xf numFmtId="0" fontId="56" fillId="0" borderId="22" xfId="97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6" applyNumberFormat="1" applyFont="1" applyFill="1" applyBorder="1" applyAlignment="1">
      <alignment horizontal="right" vertical="top" shrinkToFit="1"/>
    </xf>
    <xf numFmtId="0" fontId="67" fillId="0" borderId="0" xfId="258" applyNumberFormat="1" applyFont="1" applyFill="1" applyProtection="1">
      <alignment horizontal="left" wrapTex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31" fillId="0" borderId="36" xfId="97" applyNumberFormat="1" applyFont="1" applyBorder="1" applyAlignment="1" applyProtection="1">
      <alignment horizontal="center" vertical="center" wrapText="1"/>
    </xf>
    <xf numFmtId="0" fontId="31" fillId="0" borderId="13" xfId="97" applyNumberFormat="1" applyFont="1" applyBorder="1" applyAlignment="1" applyProtection="1">
      <alignment horizontal="center" vertical="center" wrapText="1"/>
    </xf>
    <xf numFmtId="0" fontId="31" fillId="0" borderId="37" xfId="97" applyNumberFormat="1" applyFont="1" applyBorder="1" applyAlignment="1" applyProtection="1">
      <alignment horizontal="center" vertical="center" wrapText="1"/>
    </xf>
    <xf numFmtId="0" fontId="31" fillId="0" borderId="38" xfId="97" applyNumberFormat="1" applyFont="1" applyBorder="1" applyAlignment="1" applyProtection="1">
      <alignment horizontal="center" vertical="center" wrapText="1"/>
    </xf>
    <xf numFmtId="0" fontId="31" fillId="0" borderId="11" xfId="97" applyNumberFormat="1" applyFont="1" applyBorder="1" applyAlignment="1" applyProtection="1">
      <alignment horizontal="center" vertical="center" wrapText="1"/>
    </xf>
    <xf numFmtId="0" fontId="31" fillId="0" borderId="39" xfId="97" applyNumberFormat="1" applyFont="1" applyBorder="1" applyAlignment="1" applyProtection="1">
      <alignment horizontal="center" vertical="center" wrapText="1"/>
    </xf>
    <xf numFmtId="0" fontId="56" fillId="0" borderId="36" xfId="97" applyNumberFormat="1" applyFont="1" applyBorder="1" applyAlignment="1" applyProtection="1">
      <alignment horizontal="center" vertical="center" wrapText="1"/>
    </xf>
    <xf numFmtId="0" fontId="56" fillId="0" borderId="13" xfId="97" applyNumberFormat="1" applyFont="1" applyBorder="1" applyAlignment="1" applyProtection="1">
      <alignment horizontal="center" vertical="center" wrapText="1"/>
    </xf>
    <xf numFmtId="0" fontId="56" fillId="0" borderId="37" xfId="97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31" fillId="0" borderId="10" xfId="98" applyNumberFormat="1" applyFont="1" applyFill="1" applyProtection="1">
      <alignment horizontal="center" vertical="center" wrapText="1"/>
      <protection locked="0"/>
    </xf>
    <xf numFmtId="0" fontId="31" fillId="0" borderId="10" xfId="98" applyFont="1" applyFill="1">
      <alignment horizontal="center" vertical="center" wrapText="1"/>
    </xf>
    <xf numFmtId="0" fontId="31" fillId="0" borderId="10" xfId="97" applyNumberFormat="1" applyFont="1" applyBorder="1" applyProtection="1">
      <alignment horizontal="center" vertical="center" wrapText="1"/>
    </xf>
    <xf numFmtId="0" fontId="31" fillId="0" borderId="22" xfId="97" applyFont="1" applyBorder="1" applyProtection="1">
      <alignment horizontal="center" vertical="center" wrapText="1"/>
      <protection locked="0"/>
    </xf>
    <xf numFmtId="0" fontId="59" fillId="27" borderId="21" xfId="216" applyFont="1" applyFill="1" applyBorder="1" applyAlignment="1">
      <alignment horizontal="left" vertical="top" wrapText="1"/>
    </xf>
    <xf numFmtId="0" fontId="61" fillId="0" borderId="0" xfId="87" applyNumberFormat="1" applyFont="1" applyFill="1" applyBorder="1" applyAlignment="1" applyProtection="1">
      <alignment horizontal="center" wrapText="1"/>
    </xf>
    <xf numFmtId="0" fontId="67" fillId="0" borderId="0" xfId="250" applyNumberFormat="1" applyFont="1" applyFill="1" applyProtection="1">
      <alignment horizontal="right"/>
    </xf>
    <xf numFmtId="0" fontId="67" fillId="0" borderId="0" xfId="250" applyFont="1" applyFill="1">
      <alignment horizontal="right"/>
    </xf>
    <xf numFmtId="0" fontId="67" fillId="0" borderId="0" xfId="258" applyNumberFormat="1" applyFont="1" applyFill="1" applyProtection="1">
      <alignment horizontal="left" wrapText="1"/>
    </xf>
    <xf numFmtId="0" fontId="67" fillId="0" borderId="0" xfId="258" applyFont="1" applyFill="1">
      <alignment horizontal="left" wrapText="1"/>
    </xf>
    <xf numFmtId="4" fontId="88" fillId="0" borderId="57" xfId="253" applyNumberFormat="1" applyFont="1" applyFill="1" applyBorder="1" applyProtection="1">
      <alignment horizontal="right" vertical="top" shrinkToFit="1"/>
    </xf>
    <xf numFmtId="4" fontId="88" fillId="0" borderId="45" xfId="253" applyNumberFormat="1" applyFont="1" applyFill="1" applyProtection="1">
      <alignment horizontal="right" vertical="top" shrinkToFit="1"/>
    </xf>
    <xf numFmtId="0" fontId="88" fillId="0" borderId="55" xfId="251" applyNumberFormat="1" applyFont="1" applyFill="1" applyBorder="1" applyProtection="1">
      <alignment vertical="top" wrapText="1"/>
    </xf>
    <xf numFmtId="4" fontId="88" fillId="0" borderId="58" xfId="253" applyNumberFormat="1" applyFont="1" applyFill="1" applyBorder="1" applyProtection="1">
      <alignment horizontal="right" vertical="top" shrinkToFit="1"/>
    </xf>
    <xf numFmtId="4" fontId="88" fillId="0" borderId="56" xfId="253" applyNumberFormat="1" applyFont="1" applyFill="1" applyBorder="1" applyProtection="1">
      <alignment horizontal="right" vertical="top" shrinkToFit="1"/>
    </xf>
    <xf numFmtId="1" fontId="88" fillId="0" borderId="30" xfId="252" applyNumberFormat="1" applyFont="1" applyFill="1" applyBorder="1" applyProtection="1">
      <alignment horizontal="center" vertical="top" shrinkToFit="1"/>
    </xf>
    <xf numFmtId="1" fontId="88" fillId="0" borderId="31" xfId="252" applyNumberFormat="1" applyFont="1" applyFill="1" applyBorder="1" applyProtection="1">
      <alignment horizontal="center" vertical="top" shrinkToFit="1"/>
    </xf>
    <xf numFmtId="1" fontId="88" fillId="0" borderId="44" xfId="252" applyNumberFormat="1" applyFont="1" applyFill="1" applyBorder="1" applyProtection="1">
      <alignment horizontal="center" vertical="top" shrinkToFit="1"/>
    </xf>
    <xf numFmtId="4" fontId="87" fillId="0" borderId="45" xfId="256" applyNumberFormat="1" applyFont="1" applyFill="1" applyProtection="1">
      <alignment horizontal="right" vertical="top" shrinkToFit="1"/>
    </xf>
    <xf numFmtId="4" fontId="86" fillId="0" borderId="29" xfId="98" applyNumberFormat="1" applyFont="1" applyFill="1" applyBorder="1" applyAlignment="1">
      <alignment horizontal="right" vertical="top" wrapText="1"/>
    </xf>
    <xf numFmtId="4" fontId="58" fillId="27" borderId="20" xfId="0" applyNumberFormat="1" applyFont="1" applyFill="1" applyBorder="1" applyAlignment="1">
      <alignment horizontal="right" vertical="top" shrinkToFi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tabSelected="1" zoomScale="75" zoomScaleNormal="75" zoomScaleSheetLayoutView="75" workbookViewId="0">
      <selection activeCell="I12" sqref="I12:S12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9"/>
      <c r="U2" s="6"/>
      <c r="V2" s="20"/>
    </row>
    <row r="3" spans="1:22" ht="13.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9"/>
      <c r="U3" s="21"/>
      <c r="V3" s="22" t="s">
        <v>2</v>
      </c>
    </row>
    <row r="4" spans="1:22" ht="15">
      <c r="A4" s="64" t="s">
        <v>288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6" t="s">
        <v>7</v>
      </c>
      <c r="B9" s="66" t="s">
        <v>8</v>
      </c>
      <c r="C9" s="68"/>
      <c r="D9" s="69"/>
      <c r="E9" s="69"/>
      <c r="F9" s="69"/>
      <c r="G9" s="69"/>
      <c r="H9" s="69"/>
      <c r="I9" s="69"/>
      <c r="J9" s="69"/>
      <c r="K9" s="69"/>
      <c r="L9" s="70"/>
      <c r="M9" s="71"/>
      <c r="N9" s="72"/>
      <c r="O9" s="72"/>
      <c r="P9" s="72"/>
      <c r="Q9" s="72"/>
      <c r="R9" s="72"/>
      <c r="S9" s="72"/>
      <c r="T9" s="72"/>
      <c r="U9" s="72"/>
      <c r="V9" s="73"/>
    </row>
    <row r="10" spans="1:22" ht="48.75" customHeight="1">
      <c r="A10" s="67"/>
      <c r="B10" s="67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108">
        <f>SUM(I13:I67)</f>
        <v>1313483275.1700001</v>
      </c>
      <c r="J12" s="108">
        <f t="shared" ref="J12:S12" si="0">SUM(J13:J67)</f>
        <v>0</v>
      </c>
      <c r="K12" s="108">
        <f t="shared" si="0"/>
        <v>0</v>
      </c>
      <c r="L12" s="108">
        <f t="shared" si="0"/>
        <v>0</v>
      </c>
      <c r="M12" s="108">
        <f t="shared" si="0"/>
        <v>70330710.979999989</v>
      </c>
      <c r="N12" s="108">
        <f t="shared" si="0"/>
        <v>0</v>
      </c>
      <c r="O12" s="108">
        <f t="shared" si="0"/>
        <v>70330710.979999989</v>
      </c>
      <c r="P12" s="108">
        <f t="shared" si="0"/>
        <v>0</v>
      </c>
      <c r="Q12" s="108">
        <f t="shared" si="0"/>
        <v>0</v>
      </c>
      <c r="R12" s="108">
        <f t="shared" si="0"/>
        <v>0</v>
      </c>
      <c r="S12" s="108">
        <f t="shared" si="0"/>
        <v>567769744.21000004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128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350273000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152758327.41999999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281</v>
      </c>
      <c r="B14" s="35" t="s">
        <v>151</v>
      </c>
      <c r="C14" s="36"/>
      <c r="D14" s="36"/>
      <c r="E14" s="36"/>
      <c r="F14" s="36"/>
      <c r="G14" s="36"/>
      <c r="H14" s="36"/>
      <c r="I14" s="37">
        <v>4715000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2218169.9300000002</v>
      </c>
      <c r="T14" s="40"/>
      <c r="U14" s="40"/>
      <c r="V14" s="40"/>
    </row>
    <row r="15" spans="1:22" s="33" customFormat="1" ht="28.5">
      <c r="A15" s="34" t="s">
        <v>282</v>
      </c>
      <c r="B15" s="35" t="s">
        <v>283</v>
      </c>
      <c r="C15" s="36"/>
      <c r="D15" s="36"/>
      <c r="E15" s="36"/>
      <c r="F15" s="36"/>
      <c r="G15" s="36"/>
      <c r="H15" s="36"/>
      <c r="I15" s="37">
        <v>17771800</v>
      </c>
      <c r="J15" s="60"/>
      <c r="K15" s="60"/>
      <c r="L15" s="60"/>
      <c r="M15" s="60"/>
      <c r="N15" s="60"/>
      <c r="O15" s="60"/>
      <c r="P15" s="60"/>
      <c r="Q15" s="60"/>
      <c r="R15" s="60"/>
      <c r="S15" s="39">
        <v>13341309.57</v>
      </c>
      <c r="T15" s="40"/>
      <c r="U15" s="40"/>
      <c r="V15" s="40"/>
    </row>
    <row r="16" spans="1:22" s="33" customFormat="1" ht="28.5">
      <c r="A16" s="34" t="s">
        <v>87</v>
      </c>
      <c r="B16" s="35" t="s">
        <v>129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7331000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3353305.6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131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204000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30633.32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130</v>
      </c>
      <c r="C18" s="36"/>
      <c r="D18" s="36"/>
      <c r="E18" s="36"/>
      <c r="F18" s="36"/>
      <c r="G18" s="36"/>
      <c r="H18" s="36"/>
      <c r="I18" s="37">
        <v>12157000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6484772.2000000002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9607000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759119.65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53619000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27904552.649999999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132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6805000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3812255.19</v>
      </c>
      <c r="T21" s="40">
        <v>0</v>
      </c>
      <c r="U21" s="40">
        <v>0</v>
      </c>
      <c r="V21" s="40">
        <v>0</v>
      </c>
    </row>
    <row r="22" spans="1:22" s="33" customFormat="1" ht="42.75">
      <c r="A22" s="34" t="s">
        <v>126</v>
      </c>
      <c r="B22" s="35" t="s">
        <v>133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5000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11000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28.5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138.78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51634000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20560286.129999999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137</v>
      </c>
      <c r="B26" s="35" t="s">
        <v>143</v>
      </c>
      <c r="C26" s="36"/>
      <c r="D26" s="36"/>
      <c r="E26" s="36"/>
      <c r="F26" s="36"/>
      <c r="G26" s="36"/>
      <c r="H26" s="36"/>
      <c r="I26" s="37">
        <v>724000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859417.32</v>
      </c>
      <c r="T26" s="40"/>
      <c r="U26" s="40"/>
      <c r="V26" s="40"/>
    </row>
    <row r="27" spans="1:22" s="33" customFormat="1" ht="99.75">
      <c r="A27" s="34" t="s">
        <v>144</v>
      </c>
      <c r="B27" s="35" t="s">
        <v>145</v>
      </c>
      <c r="C27" s="36"/>
      <c r="D27" s="36"/>
      <c r="E27" s="36"/>
      <c r="F27" s="36"/>
      <c r="G27" s="36"/>
      <c r="H27" s="36"/>
      <c r="I27" s="37">
        <v>3405000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812843.3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169900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99010.31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127</v>
      </c>
      <c r="B29" s="35" t="s">
        <v>113</v>
      </c>
      <c r="C29" s="36"/>
      <c r="D29" s="36"/>
      <c r="E29" s="36"/>
      <c r="F29" s="36"/>
      <c r="G29" s="36"/>
      <c r="H29" s="36"/>
      <c r="I29" s="37">
        <v>5177000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2869367.15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1392300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749650</v>
      </c>
      <c r="T30" s="40">
        <v>0</v>
      </c>
      <c r="U30" s="40">
        <v>0</v>
      </c>
      <c r="V30" s="40">
        <v>0</v>
      </c>
    </row>
    <row r="31" spans="1:22" s="33" customFormat="1" ht="14.25" hidden="1">
      <c r="A31" s="34" t="s">
        <v>187</v>
      </c>
      <c r="B31" s="35" t="s">
        <v>186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0</v>
      </c>
      <c r="T31" s="40"/>
      <c r="U31" s="40"/>
      <c r="V31" s="40"/>
    </row>
    <row r="32" spans="1:22" s="33" customFormat="1" ht="99.75">
      <c r="A32" s="34" t="s">
        <v>98</v>
      </c>
      <c r="B32" s="35" t="s">
        <v>152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1452000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985955.56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153</v>
      </c>
      <c r="B33" s="35" t="s">
        <v>154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1858000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3870980.52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218</v>
      </c>
      <c r="B35" s="35" t="s">
        <v>219</v>
      </c>
      <c r="C35" s="36"/>
      <c r="D35" s="36"/>
      <c r="E35" s="36"/>
      <c r="F35" s="36"/>
      <c r="G35" s="36"/>
      <c r="H35" s="36"/>
      <c r="I35" s="37">
        <v>4800000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3097500</v>
      </c>
      <c r="T35" s="40"/>
      <c r="U35" s="40"/>
      <c r="V35" s="40"/>
    </row>
    <row r="36" spans="1:26" s="59" customFormat="1" ht="47.25" customHeight="1">
      <c r="A36" s="46" t="s">
        <v>264</v>
      </c>
      <c r="B36" s="45" t="s">
        <v>263</v>
      </c>
      <c r="C36" s="41"/>
      <c r="D36" s="41"/>
      <c r="E36" s="41"/>
      <c r="F36" s="41"/>
      <c r="G36" s="41"/>
      <c r="H36" s="41"/>
      <c r="I36" s="37">
        <v>637900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540636.23</v>
      </c>
      <c r="T36" s="58"/>
      <c r="U36" s="58"/>
      <c r="V36" s="58"/>
    </row>
    <row r="37" spans="1:26" s="59" customFormat="1" ht="99.75" customHeight="1">
      <c r="A37" s="55" t="s">
        <v>265</v>
      </c>
      <c r="B37" s="45" t="s">
        <v>266</v>
      </c>
      <c r="C37" s="41"/>
      <c r="D37" s="41"/>
      <c r="E37" s="41"/>
      <c r="F37" s="41"/>
      <c r="G37" s="41"/>
      <c r="H37" s="41"/>
      <c r="I37" s="37">
        <v>36000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8"/>
      <c r="U37" s="58"/>
      <c r="V37" s="58"/>
    </row>
    <row r="38" spans="1:26" s="59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8">
        <v>0</v>
      </c>
      <c r="U38" s="58">
        <v>0</v>
      </c>
      <c r="V38" s="58">
        <v>0</v>
      </c>
    </row>
    <row r="39" spans="1:26" s="59" customFormat="1" ht="28.5" hidden="1">
      <c r="A39" s="46" t="s">
        <v>150</v>
      </c>
      <c r="B39" s="45" t="s">
        <v>146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8"/>
      <c r="U39" s="58"/>
      <c r="V39" s="58"/>
    </row>
    <row r="40" spans="1:26" s="59" customFormat="1" ht="71.25">
      <c r="A40" s="46" t="s">
        <v>268</v>
      </c>
      <c r="B40" s="45" t="s">
        <v>267</v>
      </c>
      <c r="C40" s="41"/>
      <c r="D40" s="41"/>
      <c r="E40" s="41"/>
      <c r="F40" s="41"/>
      <c r="G40" s="41"/>
      <c r="H40" s="41"/>
      <c r="I40" s="37">
        <v>562000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8"/>
      <c r="U40" s="58"/>
      <c r="V40" s="58"/>
    </row>
    <row r="41" spans="1:26" s="59" customFormat="1" ht="71.25" hidden="1">
      <c r="A41" s="46" t="s">
        <v>149</v>
      </c>
      <c r="B41" s="45" t="s">
        <v>147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8"/>
      <c r="U41" s="58"/>
      <c r="V41" s="58"/>
    </row>
    <row r="42" spans="1:26" s="59" customFormat="1" ht="28.5">
      <c r="A42" s="46" t="s">
        <v>271</v>
      </c>
      <c r="B42" s="45" t="s">
        <v>269</v>
      </c>
      <c r="C42" s="41"/>
      <c r="D42" s="41"/>
      <c r="E42" s="41"/>
      <c r="F42" s="41"/>
      <c r="G42" s="41"/>
      <c r="H42" s="41"/>
      <c r="I42" s="37">
        <v>53000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477830.8</v>
      </c>
      <c r="T42" s="58"/>
      <c r="U42" s="58"/>
      <c r="V42" s="58"/>
    </row>
    <row r="43" spans="1:26" s="59" customFormat="1" ht="45.75" customHeight="1">
      <c r="A43" s="46" t="s">
        <v>272</v>
      </c>
      <c r="B43" s="45" t="s">
        <v>270</v>
      </c>
      <c r="C43" s="41"/>
      <c r="D43" s="41"/>
      <c r="E43" s="41"/>
      <c r="F43" s="41"/>
      <c r="G43" s="41"/>
      <c r="H43" s="41"/>
      <c r="I43" s="37">
        <v>102000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238962.82</v>
      </c>
      <c r="T43" s="58"/>
      <c r="U43" s="58"/>
      <c r="V43" s="58"/>
    </row>
    <row r="44" spans="1:26" s="33" customFormat="1" ht="42.75" hidden="1">
      <c r="A44" s="34" t="s">
        <v>195</v>
      </c>
      <c r="B44" s="35" t="s">
        <v>194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196</v>
      </c>
      <c r="B45" s="35" t="s">
        <v>197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134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200</v>
      </c>
      <c r="B48" s="45" t="s">
        <v>138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201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204</v>
      </c>
      <c r="B50" s="45" t="s">
        <v>202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203</v>
      </c>
      <c r="B51" s="35" t="s">
        <v>148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223</v>
      </c>
      <c r="B52" s="45" t="s">
        <v>220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135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57" hidden="1">
      <c r="A54" s="34" t="s">
        <v>105</v>
      </c>
      <c r="B54" s="35" t="s">
        <v>136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>
      <c r="A56" s="34" t="s">
        <v>139</v>
      </c>
      <c r="B56" s="35" t="s">
        <v>140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6207.3</v>
      </c>
      <c r="T56" s="40"/>
      <c r="U56" s="40"/>
      <c r="V56" s="40"/>
    </row>
    <row r="57" spans="1:25" s="33" customFormat="1" ht="14.25">
      <c r="A57" s="34" t="s">
        <v>141</v>
      </c>
      <c r="B57" s="35" t="s">
        <v>142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13140</v>
      </c>
      <c r="T57" s="40"/>
      <c r="U57" s="40"/>
      <c r="V57" s="40"/>
    </row>
    <row r="58" spans="1:25" s="33" customFormat="1" ht="14.25">
      <c r="A58" s="92" t="s">
        <v>290</v>
      </c>
      <c r="B58" s="35" t="s">
        <v>289</v>
      </c>
      <c r="C58" s="36"/>
      <c r="D58" s="36"/>
      <c r="E58" s="36"/>
      <c r="F58" s="36"/>
      <c r="G58" s="36"/>
      <c r="H58" s="36"/>
      <c r="I58" s="37">
        <v>800000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0</v>
      </c>
      <c r="T58" s="40"/>
      <c r="U58" s="40"/>
      <c r="V58" s="40"/>
    </row>
    <row r="59" spans="1:25" s="33" customFormat="1" ht="28.5">
      <c r="A59" s="47" t="s">
        <v>42</v>
      </c>
      <c r="B59" s="35" t="s">
        <v>199</v>
      </c>
      <c r="C59" s="36">
        <v>25346500</v>
      </c>
      <c r="D59" s="36">
        <v>0</v>
      </c>
      <c r="E59" s="36">
        <v>25346500</v>
      </c>
      <c r="F59" s="36">
        <v>0</v>
      </c>
      <c r="G59" s="36">
        <v>0</v>
      </c>
      <c r="H59" s="36">
        <v>0</v>
      </c>
      <c r="I59" s="37">
        <v>5281000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2640500</v>
      </c>
      <c r="T59" s="40"/>
      <c r="U59" s="40"/>
      <c r="V59" s="40"/>
    </row>
    <row r="60" spans="1:25" s="33" customFormat="1" ht="42.75">
      <c r="A60" s="34" t="s">
        <v>119</v>
      </c>
      <c r="B60" s="35" t="s">
        <v>221</v>
      </c>
      <c r="C60" s="36"/>
      <c r="D60" s="36"/>
      <c r="E60" s="36"/>
      <c r="F60" s="36"/>
      <c r="G60" s="36"/>
      <c r="H60" s="36"/>
      <c r="I60" s="37">
        <v>306340475.17000002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47717897</v>
      </c>
      <c r="T60" s="40"/>
      <c r="U60" s="40"/>
      <c r="V60" s="40"/>
    </row>
    <row r="61" spans="1:25" s="33" customFormat="1" ht="28.5">
      <c r="A61" s="46" t="s">
        <v>120</v>
      </c>
      <c r="B61" s="45" t="s">
        <v>222</v>
      </c>
      <c r="C61" s="41"/>
      <c r="D61" s="41"/>
      <c r="E61" s="41"/>
      <c r="F61" s="41"/>
      <c r="G61" s="41"/>
      <c r="H61" s="41"/>
      <c r="I61" s="37">
        <v>461085100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269524518.25999999</v>
      </c>
      <c r="T61" s="40"/>
      <c r="U61" s="40"/>
      <c r="V61" s="40"/>
    </row>
    <row r="62" spans="1:25" s="33" customFormat="1" ht="44.25" customHeight="1">
      <c r="A62" s="34" t="s">
        <v>292</v>
      </c>
      <c r="B62" s="35" t="s">
        <v>291</v>
      </c>
      <c r="C62" s="36"/>
      <c r="D62" s="36"/>
      <c r="E62" s="36"/>
      <c r="F62" s="36"/>
      <c r="G62" s="36"/>
      <c r="H62" s="36"/>
      <c r="I62" s="37">
        <v>3879800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1284800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293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224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598966.5</v>
      </c>
      <c r="T64" s="40"/>
      <c r="U64" s="40"/>
      <c r="V64" s="40"/>
    </row>
    <row r="65" spans="1:22" s="33" customFormat="1" ht="28.5">
      <c r="A65" s="34" t="s">
        <v>122</v>
      </c>
      <c r="B65" s="45" t="s">
        <v>225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401060</v>
      </c>
      <c r="T65" s="40"/>
      <c r="U65" s="40"/>
      <c r="V65" s="40"/>
    </row>
    <row r="66" spans="1:22" s="33" customFormat="1" ht="42.75">
      <c r="A66" s="34" t="s">
        <v>123</v>
      </c>
      <c r="B66" s="45" t="s">
        <v>262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1362.26</v>
      </c>
      <c r="T66" s="40"/>
      <c r="U66" s="40"/>
      <c r="V66" s="40"/>
    </row>
    <row r="67" spans="1:22" s="33" customFormat="1" ht="42.75">
      <c r="A67" s="48" t="s">
        <v>124</v>
      </c>
      <c r="B67" s="45" t="s">
        <v>226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-248731.56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2"/>
      <c r="B69" s="62"/>
      <c r="C69" s="62"/>
      <c r="D69" s="62"/>
      <c r="E69" s="62"/>
      <c r="F69" s="62"/>
      <c r="G69" s="62"/>
      <c r="H69" s="6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1"/>
  <sheetViews>
    <sheetView showGridLines="0" zoomScale="75" zoomScaleNormal="75" zoomScaleSheetLayoutView="100" workbookViewId="0">
      <pane ySplit="4" topLeftCell="A5" activePane="bottomLeft" state="frozen"/>
      <selection pane="bottomLeft" activeCell="G6" sqref="G6:H6"/>
    </sheetView>
  </sheetViews>
  <sheetFormatPr defaultRowHeight="15" outlineLevelRow="1"/>
  <cols>
    <col min="1" max="1" width="40" style="54" customWidth="1"/>
    <col min="2" max="2" width="6.140625" style="54" customWidth="1"/>
    <col min="3" max="3" width="7" style="54" customWidth="1"/>
    <col min="4" max="4" width="13.28515625" style="54" customWidth="1"/>
    <col min="5" max="5" width="5.7109375" style="54" customWidth="1"/>
    <col min="6" max="6" width="6.7109375" style="54" customWidth="1"/>
    <col min="7" max="7" width="18.7109375" style="54" customWidth="1"/>
    <col min="8" max="8" width="16.28515625" style="54" customWidth="1"/>
    <col min="9" max="9" width="9.140625" style="53" customWidth="1"/>
    <col min="10" max="16384" width="9.140625" style="53"/>
  </cols>
  <sheetData>
    <row r="1" spans="1:9" ht="15.2" customHeight="1">
      <c r="A1" s="93" t="s">
        <v>84</v>
      </c>
      <c r="B1" s="93"/>
      <c r="C1" s="93"/>
      <c r="D1" s="93"/>
      <c r="E1" s="93"/>
      <c r="F1" s="93"/>
      <c r="G1" s="93"/>
      <c r="H1" s="93"/>
      <c r="I1" s="52"/>
    </row>
    <row r="2" spans="1:9" ht="12.75" customHeight="1">
      <c r="A2" s="94"/>
      <c r="B2" s="95"/>
      <c r="C2" s="95"/>
      <c r="D2" s="95"/>
      <c r="E2" s="95"/>
      <c r="F2" s="95"/>
      <c r="G2" s="95"/>
      <c r="H2" s="95"/>
      <c r="I2" s="52"/>
    </row>
    <row r="3" spans="1:9" ht="38.25" customHeight="1">
      <c r="A3" s="90" t="s">
        <v>7</v>
      </c>
      <c r="B3" s="74" t="s">
        <v>193</v>
      </c>
      <c r="C3" s="75"/>
      <c r="D3" s="75"/>
      <c r="E3" s="75"/>
      <c r="F3" s="76"/>
      <c r="G3" s="88" t="s">
        <v>15</v>
      </c>
      <c r="H3" s="88" t="s">
        <v>20</v>
      </c>
      <c r="I3" s="52"/>
    </row>
    <row r="4" spans="1:9">
      <c r="A4" s="91"/>
      <c r="B4" s="77"/>
      <c r="C4" s="78"/>
      <c r="D4" s="78"/>
      <c r="E4" s="78"/>
      <c r="F4" s="79"/>
      <c r="G4" s="89"/>
      <c r="H4" s="89"/>
      <c r="I4" s="52"/>
    </row>
    <row r="5" spans="1:9">
      <c r="A5" s="57">
        <v>1</v>
      </c>
      <c r="B5" s="80">
        <v>2</v>
      </c>
      <c r="C5" s="81"/>
      <c r="D5" s="81"/>
      <c r="E5" s="81"/>
      <c r="F5" s="82"/>
      <c r="G5" s="18">
        <v>3</v>
      </c>
      <c r="H5" s="18">
        <v>4</v>
      </c>
      <c r="I5" s="52"/>
    </row>
    <row r="6" spans="1:9" ht="30">
      <c r="A6" s="49" t="s">
        <v>0</v>
      </c>
      <c r="B6" s="83" t="s">
        <v>44</v>
      </c>
      <c r="C6" s="84"/>
      <c r="D6" s="84"/>
      <c r="E6" s="84"/>
      <c r="F6" s="85"/>
      <c r="G6" s="107">
        <f>G7+G11+G21+G36+G40+G53+G55+G75+G86+G100+G105+G107+G112+G117+G124+G128+G135+G138+G141+G143+G157+G178+G194+G212+G214+G223+G228+G237+G241+G243+G251+G254</f>
        <v>1395846202.1700001</v>
      </c>
      <c r="H6" s="107">
        <f>H7+H11+H21+H36+H40+H53+H55+H75+H86+H100+H105+H107+H112+H117+H124+H128+H135+H138+H141+H143+H157+H178+H194+H212+H214+H223+H228+H237+H241+H243+H251+H254</f>
        <v>533904539.28999996</v>
      </c>
      <c r="I6" s="52"/>
    </row>
    <row r="7" spans="1:9" ht="57">
      <c r="A7" s="100" t="s">
        <v>155</v>
      </c>
      <c r="B7" s="103" t="s">
        <v>45</v>
      </c>
      <c r="C7" s="104" t="s">
        <v>46</v>
      </c>
      <c r="D7" s="104" t="s">
        <v>198</v>
      </c>
      <c r="E7" s="104" t="s">
        <v>45</v>
      </c>
      <c r="F7" s="105" t="s">
        <v>45</v>
      </c>
      <c r="G7" s="101">
        <v>1710200</v>
      </c>
      <c r="H7" s="98">
        <v>831964.44</v>
      </c>
      <c r="I7" s="52"/>
    </row>
    <row r="8" spans="1:9" outlineLevel="1">
      <c r="A8" s="100" t="s">
        <v>156</v>
      </c>
      <c r="B8" s="103" t="s">
        <v>45</v>
      </c>
      <c r="C8" s="104" t="s">
        <v>46</v>
      </c>
      <c r="D8" s="104" t="s">
        <v>198</v>
      </c>
      <c r="E8" s="104" t="s">
        <v>45</v>
      </c>
      <c r="F8" s="105" t="s">
        <v>47</v>
      </c>
      <c r="G8" s="102">
        <v>1228300</v>
      </c>
      <c r="H8" s="99">
        <v>554628.56999999995</v>
      </c>
      <c r="I8" s="52"/>
    </row>
    <row r="9" spans="1:9" ht="28.5" outlineLevel="1">
      <c r="A9" s="100" t="s">
        <v>227</v>
      </c>
      <c r="B9" s="103" t="s">
        <v>45</v>
      </c>
      <c r="C9" s="104" t="s">
        <v>46</v>
      </c>
      <c r="D9" s="104" t="s">
        <v>198</v>
      </c>
      <c r="E9" s="104" t="s">
        <v>45</v>
      </c>
      <c r="F9" s="105" t="s">
        <v>50</v>
      </c>
      <c r="G9" s="102">
        <v>84400</v>
      </c>
      <c r="H9" s="99">
        <v>84400</v>
      </c>
      <c r="I9" s="52"/>
    </row>
    <row r="10" spans="1:9" ht="28.5" outlineLevel="1">
      <c r="A10" s="100" t="s">
        <v>157</v>
      </c>
      <c r="B10" s="103" t="s">
        <v>45</v>
      </c>
      <c r="C10" s="104" t="s">
        <v>46</v>
      </c>
      <c r="D10" s="104" t="s">
        <v>198</v>
      </c>
      <c r="E10" s="104" t="s">
        <v>45</v>
      </c>
      <c r="F10" s="105" t="s">
        <v>48</v>
      </c>
      <c r="G10" s="102">
        <v>397500</v>
      </c>
      <c r="H10" s="99">
        <v>192935.87</v>
      </c>
      <c r="I10" s="52"/>
    </row>
    <row r="11" spans="1:9" ht="71.25">
      <c r="A11" s="100" t="s">
        <v>188</v>
      </c>
      <c r="B11" s="103" t="s">
        <v>45</v>
      </c>
      <c r="C11" s="104" t="s">
        <v>49</v>
      </c>
      <c r="D11" s="104" t="s">
        <v>198</v>
      </c>
      <c r="E11" s="104" t="s">
        <v>45</v>
      </c>
      <c r="F11" s="105" t="s">
        <v>45</v>
      </c>
      <c r="G11" s="102">
        <v>1682600</v>
      </c>
      <c r="H11" s="99">
        <v>728044.73</v>
      </c>
      <c r="I11" s="52"/>
    </row>
    <row r="12" spans="1:9" outlineLevel="1">
      <c r="A12" s="100" t="s">
        <v>156</v>
      </c>
      <c r="B12" s="103" t="s">
        <v>45</v>
      </c>
      <c r="C12" s="104" t="s">
        <v>49</v>
      </c>
      <c r="D12" s="104" t="s">
        <v>198</v>
      </c>
      <c r="E12" s="104" t="s">
        <v>45</v>
      </c>
      <c r="F12" s="105" t="s">
        <v>47</v>
      </c>
      <c r="G12" s="102">
        <v>1060000</v>
      </c>
      <c r="H12" s="99">
        <v>519972.8</v>
      </c>
      <c r="I12" s="52"/>
    </row>
    <row r="13" spans="1:9" ht="28.5" outlineLevel="1">
      <c r="A13" s="100" t="s">
        <v>227</v>
      </c>
      <c r="B13" s="103" t="s">
        <v>45</v>
      </c>
      <c r="C13" s="104" t="s">
        <v>49</v>
      </c>
      <c r="D13" s="104" t="s">
        <v>198</v>
      </c>
      <c r="E13" s="104" t="s">
        <v>45</v>
      </c>
      <c r="F13" s="105" t="s">
        <v>50</v>
      </c>
      <c r="G13" s="102">
        <v>103000</v>
      </c>
      <c r="H13" s="99">
        <v>19702</v>
      </c>
      <c r="I13" s="52"/>
    </row>
    <row r="14" spans="1:9" ht="28.5" outlineLevel="1">
      <c r="A14" s="100" t="s">
        <v>157</v>
      </c>
      <c r="B14" s="103" t="s">
        <v>45</v>
      </c>
      <c r="C14" s="104" t="s">
        <v>49</v>
      </c>
      <c r="D14" s="104" t="s">
        <v>198</v>
      </c>
      <c r="E14" s="104" t="s">
        <v>45</v>
      </c>
      <c r="F14" s="105" t="s">
        <v>48</v>
      </c>
      <c r="G14" s="102">
        <v>352000</v>
      </c>
      <c r="H14" s="99">
        <v>139169.93</v>
      </c>
      <c r="I14" s="52"/>
    </row>
    <row r="15" spans="1:9" outlineLevel="1">
      <c r="A15" s="100" t="s">
        <v>158</v>
      </c>
      <c r="B15" s="103" t="s">
        <v>45</v>
      </c>
      <c r="C15" s="104" t="s">
        <v>49</v>
      </c>
      <c r="D15" s="104" t="s">
        <v>198</v>
      </c>
      <c r="E15" s="104" t="s">
        <v>45</v>
      </c>
      <c r="F15" s="105" t="s">
        <v>51</v>
      </c>
      <c r="G15" s="102">
        <v>11200</v>
      </c>
      <c r="H15" s="99">
        <v>0</v>
      </c>
      <c r="I15" s="52"/>
    </row>
    <row r="16" spans="1:9" outlineLevel="1">
      <c r="A16" s="100" t="s">
        <v>159</v>
      </c>
      <c r="B16" s="103" t="s">
        <v>45</v>
      </c>
      <c r="C16" s="104" t="s">
        <v>49</v>
      </c>
      <c r="D16" s="104" t="s">
        <v>198</v>
      </c>
      <c r="E16" s="104" t="s">
        <v>45</v>
      </c>
      <c r="F16" s="105" t="s">
        <v>57</v>
      </c>
      <c r="G16" s="102">
        <v>2400</v>
      </c>
      <c r="H16" s="99">
        <v>0</v>
      </c>
      <c r="I16" s="52"/>
    </row>
    <row r="17" spans="1:9" ht="42.75" outlineLevel="1">
      <c r="A17" s="100" t="s">
        <v>234</v>
      </c>
      <c r="B17" s="103" t="s">
        <v>45</v>
      </c>
      <c r="C17" s="104" t="s">
        <v>49</v>
      </c>
      <c r="D17" s="104" t="s">
        <v>198</v>
      </c>
      <c r="E17" s="104" t="s">
        <v>45</v>
      </c>
      <c r="F17" s="105" t="s">
        <v>235</v>
      </c>
      <c r="G17" s="102">
        <v>3000</v>
      </c>
      <c r="H17" s="99">
        <v>0</v>
      </c>
      <c r="I17" s="52"/>
    </row>
    <row r="18" spans="1:9" ht="28.5" outlineLevel="1">
      <c r="A18" s="100" t="s">
        <v>160</v>
      </c>
      <c r="B18" s="103" t="s">
        <v>45</v>
      </c>
      <c r="C18" s="104" t="s">
        <v>49</v>
      </c>
      <c r="D18" s="104" t="s">
        <v>198</v>
      </c>
      <c r="E18" s="104" t="s">
        <v>45</v>
      </c>
      <c r="F18" s="105" t="s">
        <v>53</v>
      </c>
      <c r="G18" s="102">
        <v>51000</v>
      </c>
      <c r="H18" s="99">
        <v>37900</v>
      </c>
      <c r="I18" s="52"/>
    </row>
    <row r="19" spans="1:9" ht="28.5" outlineLevel="1">
      <c r="A19" s="100" t="s">
        <v>228</v>
      </c>
      <c r="B19" s="103" t="s">
        <v>45</v>
      </c>
      <c r="C19" s="104" t="s">
        <v>49</v>
      </c>
      <c r="D19" s="104" t="s">
        <v>198</v>
      </c>
      <c r="E19" s="104" t="s">
        <v>45</v>
      </c>
      <c r="F19" s="105" t="s">
        <v>229</v>
      </c>
      <c r="G19" s="102">
        <v>97500</v>
      </c>
      <c r="H19" s="99">
        <v>8800</v>
      </c>
      <c r="I19" s="52"/>
    </row>
    <row r="20" spans="1:9" ht="42.75" outlineLevel="1">
      <c r="A20" s="100" t="s">
        <v>230</v>
      </c>
      <c r="B20" s="103" t="s">
        <v>45</v>
      </c>
      <c r="C20" s="104" t="s">
        <v>49</v>
      </c>
      <c r="D20" s="104" t="s">
        <v>198</v>
      </c>
      <c r="E20" s="104" t="s">
        <v>45</v>
      </c>
      <c r="F20" s="105" t="s">
        <v>231</v>
      </c>
      <c r="G20" s="102">
        <v>2500</v>
      </c>
      <c r="H20" s="99">
        <v>2500</v>
      </c>
      <c r="I20" s="52"/>
    </row>
    <row r="21" spans="1:9" ht="85.5">
      <c r="A21" s="100" t="s">
        <v>161</v>
      </c>
      <c r="B21" s="103" t="s">
        <v>45</v>
      </c>
      <c r="C21" s="104" t="s">
        <v>54</v>
      </c>
      <c r="D21" s="104" t="s">
        <v>198</v>
      </c>
      <c r="E21" s="104" t="s">
        <v>45</v>
      </c>
      <c r="F21" s="105" t="s">
        <v>45</v>
      </c>
      <c r="G21" s="102">
        <v>30745200</v>
      </c>
      <c r="H21" s="99">
        <v>13805325.58</v>
      </c>
      <c r="I21" s="52"/>
    </row>
    <row r="22" spans="1:9" outlineLevel="1">
      <c r="A22" s="100" t="s">
        <v>156</v>
      </c>
      <c r="B22" s="103" t="s">
        <v>45</v>
      </c>
      <c r="C22" s="104" t="s">
        <v>54</v>
      </c>
      <c r="D22" s="104" t="s">
        <v>198</v>
      </c>
      <c r="E22" s="104" t="s">
        <v>45</v>
      </c>
      <c r="F22" s="105" t="s">
        <v>47</v>
      </c>
      <c r="G22" s="102">
        <v>18249000</v>
      </c>
      <c r="H22" s="99">
        <v>8468684.5899999999</v>
      </c>
      <c r="I22" s="52"/>
    </row>
    <row r="23" spans="1:9" ht="28.5" outlineLevel="1">
      <c r="A23" s="100" t="s">
        <v>227</v>
      </c>
      <c r="B23" s="103" t="s">
        <v>45</v>
      </c>
      <c r="C23" s="104" t="s">
        <v>54</v>
      </c>
      <c r="D23" s="104" t="s">
        <v>198</v>
      </c>
      <c r="E23" s="104" t="s">
        <v>45</v>
      </c>
      <c r="F23" s="105" t="s">
        <v>50</v>
      </c>
      <c r="G23" s="102">
        <v>1875700</v>
      </c>
      <c r="H23" s="99">
        <v>455405.97</v>
      </c>
      <c r="I23" s="52"/>
    </row>
    <row r="24" spans="1:9" ht="28.5" outlineLevel="1">
      <c r="A24" s="100" t="s">
        <v>157</v>
      </c>
      <c r="B24" s="103" t="s">
        <v>45</v>
      </c>
      <c r="C24" s="104" t="s">
        <v>54</v>
      </c>
      <c r="D24" s="104" t="s">
        <v>198</v>
      </c>
      <c r="E24" s="104" t="s">
        <v>45</v>
      </c>
      <c r="F24" s="105" t="s">
        <v>48</v>
      </c>
      <c r="G24" s="102">
        <v>6118800</v>
      </c>
      <c r="H24" s="99">
        <v>2410008.71</v>
      </c>
      <c r="I24" s="52"/>
    </row>
    <row r="25" spans="1:9" outlineLevel="1">
      <c r="A25" s="100" t="s">
        <v>158</v>
      </c>
      <c r="B25" s="103" t="s">
        <v>45</v>
      </c>
      <c r="C25" s="104" t="s">
        <v>54</v>
      </c>
      <c r="D25" s="104" t="s">
        <v>198</v>
      </c>
      <c r="E25" s="104" t="s">
        <v>45</v>
      </c>
      <c r="F25" s="105" t="s">
        <v>51</v>
      </c>
      <c r="G25" s="102">
        <v>762300</v>
      </c>
      <c r="H25" s="99">
        <v>346163.76</v>
      </c>
      <c r="I25" s="52"/>
    </row>
    <row r="26" spans="1:9" outlineLevel="1">
      <c r="A26" s="100" t="s">
        <v>162</v>
      </c>
      <c r="B26" s="103" t="s">
        <v>45</v>
      </c>
      <c r="C26" s="104" t="s">
        <v>54</v>
      </c>
      <c r="D26" s="104" t="s">
        <v>198</v>
      </c>
      <c r="E26" s="104" t="s">
        <v>45</v>
      </c>
      <c r="F26" s="105" t="s">
        <v>56</v>
      </c>
      <c r="G26" s="102">
        <v>1595348.75</v>
      </c>
      <c r="H26" s="99">
        <v>949439.48</v>
      </c>
      <c r="I26" s="52"/>
    </row>
    <row r="27" spans="1:9" ht="28.5" outlineLevel="1">
      <c r="A27" s="100" t="s">
        <v>163</v>
      </c>
      <c r="B27" s="103" t="s">
        <v>45</v>
      </c>
      <c r="C27" s="104" t="s">
        <v>54</v>
      </c>
      <c r="D27" s="104" t="s">
        <v>198</v>
      </c>
      <c r="E27" s="104" t="s">
        <v>45</v>
      </c>
      <c r="F27" s="105" t="s">
        <v>52</v>
      </c>
      <c r="G27" s="102">
        <v>179700</v>
      </c>
      <c r="H27" s="99">
        <v>44797</v>
      </c>
      <c r="I27" s="52"/>
    </row>
    <row r="28" spans="1:9" outlineLevel="1">
      <c r="A28" s="100" t="s">
        <v>159</v>
      </c>
      <c r="B28" s="103" t="s">
        <v>45</v>
      </c>
      <c r="C28" s="104" t="s">
        <v>54</v>
      </c>
      <c r="D28" s="104" t="s">
        <v>198</v>
      </c>
      <c r="E28" s="104" t="s">
        <v>45</v>
      </c>
      <c r="F28" s="105" t="s">
        <v>57</v>
      </c>
      <c r="G28" s="102">
        <v>498574.5</v>
      </c>
      <c r="H28" s="99">
        <v>196352.1</v>
      </c>
      <c r="I28" s="52"/>
    </row>
    <row r="29" spans="1:9" outlineLevel="1">
      <c r="A29" s="100" t="s">
        <v>232</v>
      </c>
      <c r="B29" s="103" t="s">
        <v>45</v>
      </c>
      <c r="C29" s="104" t="s">
        <v>54</v>
      </c>
      <c r="D29" s="104" t="s">
        <v>198</v>
      </c>
      <c r="E29" s="104" t="s">
        <v>45</v>
      </c>
      <c r="F29" s="105" t="s">
        <v>233</v>
      </c>
      <c r="G29" s="102">
        <v>8400</v>
      </c>
      <c r="H29" s="99">
        <v>3450.15</v>
      </c>
      <c r="I29" s="52"/>
    </row>
    <row r="30" spans="1:9" ht="42.75" outlineLevel="1">
      <c r="A30" s="100" t="s">
        <v>234</v>
      </c>
      <c r="B30" s="103" t="s">
        <v>45</v>
      </c>
      <c r="C30" s="104" t="s">
        <v>54</v>
      </c>
      <c r="D30" s="104" t="s">
        <v>198</v>
      </c>
      <c r="E30" s="104" t="s">
        <v>45</v>
      </c>
      <c r="F30" s="105" t="s">
        <v>235</v>
      </c>
      <c r="G30" s="102">
        <v>85000</v>
      </c>
      <c r="H30" s="99">
        <v>42888.66</v>
      </c>
      <c r="I30" s="52"/>
    </row>
    <row r="31" spans="1:9" ht="28.5" outlineLevel="1">
      <c r="A31" s="100" t="s">
        <v>160</v>
      </c>
      <c r="B31" s="103" t="s">
        <v>45</v>
      </c>
      <c r="C31" s="104" t="s">
        <v>54</v>
      </c>
      <c r="D31" s="104" t="s">
        <v>198</v>
      </c>
      <c r="E31" s="104" t="s">
        <v>45</v>
      </c>
      <c r="F31" s="105" t="s">
        <v>53</v>
      </c>
      <c r="G31" s="102">
        <v>78916</v>
      </c>
      <c r="H31" s="99">
        <v>71416</v>
      </c>
      <c r="I31" s="52"/>
    </row>
    <row r="32" spans="1:9" ht="28.5" outlineLevel="1">
      <c r="A32" s="100" t="s">
        <v>236</v>
      </c>
      <c r="B32" s="103" t="s">
        <v>45</v>
      </c>
      <c r="C32" s="104" t="s">
        <v>54</v>
      </c>
      <c r="D32" s="104" t="s">
        <v>198</v>
      </c>
      <c r="E32" s="104" t="s">
        <v>45</v>
      </c>
      <c r="F32" s="105" t="s">
        <v>237</v>
      </c>
      <c r="G32" s="102">
        <v>534176.75</v>
      </c>
      <c r="H32" s="99">
        <v>225435.61</v>
      </c>
      <c r="I32" s="52"/>
    </row>
    <row r="33" spans="1:9" ht="28.5" outlineLevel="1">
      <c r="A33" s="100" t="s">
        <v>245</v>
      </c>
      <c r="B33" s="103" t="s">
        <v>45</v>
      </c>
      <c r="C33" s="104" t="s">
        <v>54</v>
      </c>
      <c r="D33" s="104" t="s">
        <v>198</v>
      </c>
      <c r="E33" s="104" t="s">
        <v>45</v>
      </c>
      <c r="F33" s="105" t="s">
        <v>246</v>
      </c>
      <c r="G33" s="102">
        <v>13200</v>
      </c>
      <c r="H33" s="99">
        <v>13004.55</v>
      </c>
      <c r="I33" s="52"/>
    </row>
    <row r="34" spans="1:9" ht="28.5" outlineLevel="1">
      <c r="A34" s="100" t="s">
        <v>228</v>
      </c>
      <c r="B34" s="103" t="s">
        <v>45</v>
      </c>
      <c r="C34" s="104" t="s">
        <v>54</v>
      </c>
      <c r="D34" s="104" t="s">
        <v>198</v>
      </c>
      <c r="E34" s="104" t="s">
        <v>45</v>
      </c>
      <c r="F34" s="105" t="s">
        <v>229</v>
      </c>
      <c r="G34" s="102">
        <v>746084</v>
      </c>
      <c r="H34" s="99">
        <v>578279</v>
      </c>
      <c r="I34" s="52"/>
    </row>
    <row r="35" spans="1:9" ht="42.75" outlineLevel="1">
      <c r="A35" s="100" t="s">
        <v>230</v>
      </c>
      <c r="B35" s="103" t="s">
        <v>45</v>
      </c>
      <c r="C35" s="104" t="s">
        <v>54</v>
      </c>
      <c r="D35" s="104" t="s">
        <v>198</v>
      </c>
      <c r="E35" s="104" t="s">
        <v>45</v>
      </c>
      <c r="F35" s="105" t="s">
        <v>231</v>
      </c>
      <c r="G35" s="102">
        <v>0</v>
      </c>
      <c r="H35" s="99">
        <v>0</v>
      </c>
      <c r="I35" s="52"/>
    </row>
    <row r="36" spans="1:9">
      <c r="A36" s="100" t="s">
        <v>210</v>
      </c>
      <c r="B36" s="103" t="s">
        <v>45</v>
      </c>
      <c r="C36" s="104" t="s">
        <v>211</v>
      </c>
      <c r="D36" s="104" t="s">
        <v>198</v>
      </c>
      <c r="E36" s="104" t="s">
        <v>45</v>
      </c>
      <c r="F36" s="105" t="s">
        <v>45</v>
      </c>
      <c r="G36" s="102">
        <v>32200</v>
      </c>
      <c r="H36" s="99">
        <v>0</v>
      </c>
      <c r="I36" s="52"/>
    </row>
    <row r="37" spans="1:9" outlineLevel="1">
      <c r="A37" s="100" t="s">
        <v>158</v>
      </c>
      <c r="B37" s="103" t="s">
        <v>45</v>
      </c>
      <c r="C37" s="104" t="s">
        <v>211</v>
      </c>
      <c r="D37" s="104" t="s">
        <v>198</v>
      </c>
      <c r="E37" s="104" t="s">
        <v>45</v>
      </c>
      <c r="F37" s="105" t="s">
        <v>51</v>
      </c>
      <c r="G37" s="102">
        <v>15000</v>
      </c>
      <c r="H37" s="99">
        <v>0</v>
      </c>
      <c r="I37" s="52"/>
    </row>
    <row r="38" spans="1:9" outlineLevel="1">
      <c r="A38" s="100" t="s">
        <v>159</v>
      </c>
      <c r="B38" s="103" t="s">
        <v>45</v>
      </c>
      <c r="C38" s="104" t="s">
        <v>211</v>
      </c>
      <c r="D38" s="104" t="s">
        <v>198</v>
      </c>
      <c r="E38" s="104" t="s">
        <v>45</v>
      </c>
      <c r="F38" s="105" t="s">
        <v>57</v>
      </c>
      <c r="G38" s="102">
        <v>8000</v>
      </c>
      <c r="H38" s="99">
        <v>0</v>
      </c>
      <c r="I38" s="52"/>
    </row>
    <row r="39" spans="1:9" ht="28.5" outlineLevel="1">
      <c r="A39" s="100" t="s">
        <v>228</v>
      </c>
      <c r="B39" s="103" t="s">
        <v>45</v>
      </c>
      <c r="C39" s="104" t="s">
        <v>211</v>
      </c>
      <c r="D39" s="104" t="s">
        <v>198</v>
      </c>
      <c r="E39" s="104" t="s">
        <v>45</v>
      </c>
      <c r="F39" s="105" t="s">
        <v>229</v>
      </c>
      <c r="G39" s="102">
        <v>9200</v>
      </c>
      <c r="H39" s="99">
        <v>0</v>
      </c>
      <c r="I39" s="52"/>
    </row>
    <row r="40" spans="1:9" ht="57">
      <c r="A40" s="100" t="s">
        <v>164</v>
      </c>
      <c r="B40" s="103" t="s">
        <v>45</v>
      </c>
      <c r="C40" s="104" t="s">
        <v>58</v>
      </c>
      <c r="D40" s="104" t="s">
        <v>198</v>
      </c>
      <c r="E40" s="104" t="s">
        <v>45</v>
      </c>
      <c r="F40" s="105" t="s">
        <v>45</v>
      </c>
      <c r="G40" s="102">
        <v>9698800</v>
      </c>
      <c r="H40" s="99">
        <v>3845926.18</v>
      </c>
      <c r="I40" s="52"/>
    </row>
    <row r="41" spans="1:9" outlineLevel="1">
      <c r="A41" s="100" t="s">
        <v>156</v>
      </c>
      <c r="B41" s="103" t="s">
        <v>45</v>
      </c>
      <c r="C41" s="104" t="s">
        <v>58</v>
      </c>
      <c r="D41" s="104" t="s">
        <v>198</v>
      </c>
      <c r="E41" s="104" t="s">
        <v>45</v>
      </c>
      <c r="F41" s="105" t="s">
        <v>47</v>
      </c>
      <c r="G41" s="102">
        <v>6242401.4400000004</v>
      </c>
      <c r="H41" s="99">
        <v>2570738.88</v>
      </c>
      <c r="I41" s="52"/>
    </row>
    <row r="42" spans="1:9" ht="28.5" outlineLevel="1">
      <c r="A42" s="100" t="s">
        <v>227</v>
      </c>
      <c r="B42" s="103" t="s">
        <v>45</v>
      </c>
      <c r="C42" s="104" t="s">
        <v>58</v>
      </c>
      <c r="D42" s="104" t="s">
        <v>198</v>
      </c>
      <c r="E42" s="104" t="s">
        <v>45</v>
      </c>
      <c r="F42" s="105" t="s">
        <v>50</v>
      </c>
      <c r="G42" s="102">
        <v>603600</v>
      </c>
      <c r="H42" s="99">
        <v>260559.25</v>
      </c>
      <c r="I42" s="52"/>
    </row>
    <row r="43" spans="1:9" ht="28.5" outlineLevel="1">
      <c r="A43" s="100" t="s">
        <v>157</v>
      </c>
      <c r="B43" s="103" t="s">
        <v>45</v>
      </c>
      <c r="C43" s="104" t="s">
        <v>58</v>
      </c>
      <c r="D43" s="104" t="s">
        <v>198</v>
      </c>
      <c r="E43" s="104" t="s">
        <v>45</v>
      </c>
      <c r="F43" s="105" t="s">
        <v>48</v>
      </c>
      <c r="G43" s="102">
        <v>2078600</v>
      </c>
      <c r="H43" s="99">
        <v>750054.56</v>
      </c>
      <c r="I43" s="52"/>
    </row>
    <row r="44" spans="1:9" outlineLevel="1">
      <c r="A44" s="100" t="s">
        <v>158</v>
      </c>
      <c r="B44" s="103" t="s">
        <v>45</v>
      </c>
      <c r="C44" s="104" t="s">
        <v>58</v>
      </c>
      <c r="D44" s="104" t="s">
        <v>198</v>
      </c>
      <c r="E44" s="104" t="s">
        <v>45</v>
      </c>
      <c r="F44" s="105" t="s">
        <v>51</v>
      </c>
      <c r="G44" s="102">
        <v>110000</v>
      </c>
      <c r="H44" s="99">
        <v>32501.29</v>
      </c>
      <c r="I44" s="52"/>
    </row>
    <row r="45" spans="1:9" ht="28.5" outlineLevel="1">
      <c r="A45" s="100" t="s">
        <v>163</v>
      </c>
      <c r="B45" s="103" t="s">
        <v>45</v>
      </c>
      <c r="C45" s="104" t="s">
        <v>58</v>
      </c>
      <c r="D45" s="104" t="s">
        <v>198</v>
      </c>
      <c r="E45" s="104" t="s">
        <v>45</v>
      </c>
      <c r="F45" s="105" t="s">
        <v>52</v>
      </c>
      <c r="G45" s="102">
        <v>30000</v>
      </c>
      <c r="H45" s="99">
        <v>0</v>
      </c>
      <c r="I45" s="52"/>
    </row>
    <row r="46" spans="1:9" outlineLevel="1">
      <c r="A46" s="100" t="s">
        <v>159</v>
      </c>
      <c r="B46" s="103" t="s">
        <v>45</v>
      </c>
      <c r="C46" s="104" t="s">
        <v>58</v>
      </c>
      <c r="D46" s="104" t="s">
        <v>198</v>
      </c>
      <c r="E46" s="104" t="s">
        <v>45</v>
      </c>
      <c r="F46" s="105" t="s">
        <v>57</v>
      </c>
      <c r="G46" s="102">
        <v>321000</v>
      </c>
      <c r="H46" s="99">
        <v>195994</v>
      </c>
      <c r="I46" s="52"/>
    </row>
    <row r="47" spans="1:9" ht="42.75" outlineLevel="1">
      <c r="A47" s="100" t="s">
        <v>234</v>
      </c>
      <c r="B47" s="103" t="s">
        <v>45</v>
      </c>
      <c r="C47" s="104" t="s">
        <v>58</v>
      </c>
      <c r="D47" s="104" t="s">
        <v>198</v>
      </c>
      <c r="E47" s="104" t="s">
        <v>45</v>
      </c>
      <c r="F47" s="105" t="s">
        <v>235</v>
      </c>
      <c r="G47" s="102">
        <v>35198.559999999998</v>
      </c>
      <c r="H47" s="99">
        <v>19280.2</v>
      </c>
      <c r="I47" s="52"/>
    </row>
    <row r="48" spans="1:9" ht="28.5" outlineLevel="1">
      <c r="A48" s="100" t="s">
        <v>160</v>
      </c>
      <c r="B48" s="103" t="s">
        <v>45</v>
      </c>
      <c r="C48" s="104" t="s">
        <v>58</v>
      </c>
      <c r="D48" s="104" t="s">
        <v>198</v>
      </c>
      <c r="E48" s="104" t="s">
        <v>45</v>
      </c>
      <c r="F48" s="105" t="s">
        <v>53</v>
      </c>
      <c r="G48" s="102">
        <v>60000</v>
      </c>
      <c r="H48" s="99">
        <v>13798</v>
      </c>
      <c r="I48" s="52"/>
    </row>
    <row r="49" spans="1:9" ht="28.5" outlineLevel="1">
      <c r="A49" s="100" t="s">
        <v>238</v>
      </c>
      <c r="B49" s="103" t="s">
        <v>45</v>
      </c>
      <c r="C49" s="104" t="s">
        <v>58</v>
      </c>
      <c r="D49" s="104" t="s">
        <v>198</v>
      </c>
      <c r="E49" s="104" t="s">
        <v>45</v>
      </c>
      <c r="F49" s="105" t="s">
        <v>239</v>
      </c>
      <c r="G49" s="102">
        <v>12000</v>
      </c>
      <c r="H49" s="99">
        <v>0</v>
      </c>
      <c r="I49" s="52"/>
    </row>
    <row r="50" spans="1:9" ht="28.5" outlineLevel="1">
      <c r="A50" s="100" t="s">
        <v>228</v>
      </c>
      <c r="B50" s="103" t="s">
        <v>45</v>
      </c>
      <c r="C50" s="104" t="s">
        <v>58</v>
      </c>
      <c r="D50" s="104" t="s">
        <v>198</v>
      </c>
      <c r="E50" s="104" t="s">
        <v>45</v>
      </c>
      <c r="F50" s="105" t="s">
        <v>229</v>
      </c>
      <c r="G50" s="102">
        <v>200000</v>
      </c>
      <c r="H50" s="99">
        <v>0</v>
      </c>
      <c r="I50" s="52"/>
    </row>
    <row r="51" spans="1:9" ht="42.75" outlineLevel="1">
      <c r="A51" s="100" t="s">
        <v>230</v>
      </c>
      <c r="B51" s="103" t="s">
        <v>45</v>
      </c>
      <c r="C51" s="104" t="s">
        <v>58</v>
      </c>
      <c r="D51" s="104" t="s">
        <v>198</v>
      </c>
      <c r="E51" s="104" t="s">
        <v>45</v>
      </c>
      <c r="F51" s="105" t="s">
        <v>231</v>
      </c>
      <c r="G51" s="102">
        <v>6000</v>
      </c>
      <c r="H51" s="99">
        <v>3000</v>
      </c>
      <c r="I51" s="52"/>
    </row>
    <row r="52" spans="1:9" ht="71.25" outlineLevel="1">
      <c r="A52" s="100" t="s">
        <v>273</v>
      </c>
      <c r="B52" s="103" t="s">
        <v>45</v>
      </c>
      <c r="C52" s="104" t="s">
        <v>58</v>
      </c>
      <c r="D52" s="104" t="s">
        <v>198</v>
      </c>
      <c r="E52" s="104" t="s">
        <v>45</v>
      </c>
      <c r="F52" s="105" t="s">
        <v>274</v>
      </c>
      <c r="G52" s="102">
        <v>0</v>
      </c>
      <c r="H52" s="99">
        <v>0</v>
      </c>
      <c r="I52" s="52"/>
    </row>
    <row r="53" spans="1:9">
      <c r="A53" s="100" t="s">
        <v>165</v>
      </c>
      <c r="B53" s="103" t="s">
        <v>45</v>
      </c>
      <c r="C53" s="104" t="s">
        <v>59</v>
      </c>
      <c r="D53" s="104" t="s">
        <v>198</v>
      </c>
      <c r="E53" s="104" t="s">
        <v>45</v>
      </c>
      <c r="F53" s="105" t="s">
        <v>45</v>
      </c>
      <c r="G53" s="102">
        <v>700000</v>
      </c>
      <c r="H53" s="99">
        <v>0</v>
      </c>
      <c r="I53" s="52"/>
    </row>
    <row r="54" spans="1:9" ht="28.5" outlineLevel="1">
      <c r="A54" s="100" t="s">
        <v>163</v>
      </c>
      <c r="B54" s="103" t="s">
        <v>45</v>
      </c>
      <c r="C54" s="104" t="s">
        <v>59</v>
      </c>
      <c r="D54" s="104" t="s">
        <v>198</v>
      </c>
      <c r="E54" s="104" t="s">
        <v>45</v>
      </c>
      <c r="F54" s="105" t="s">
        <v>52</v>
      </c>
      <c r="G54" s="102">
        <v>700000</v>
      </c>
      <c r="H54" s="99">
        <v>0</v>
      </c>
      <c r="I54" s="52"/>
    </row>
    <row r="55" spans="1:9" ht="28.5">
      <c r="A55" s="100" t="s">
        <v>166</v>
      </c>
      <c r="B55" s="103" t="s">
        <v>45</v>
      </c>
      <c r="C55" s="104" t="s">
        <v>60</v>
      </c>
      <c r="D55" s="104" t="s">
        <v>198</v>
      </c>
      <c r="E55" s="104" t="s">
        <v>45</v>
      </c>
      <c r="F55" s="105" t="s">
        <v>45</v>
      </c>
      <c r="G55" s="102">
        <v>21607603.440000001</v>
      </c>
      <c r="H55" s="99">
        <v>11736264.24</v>
      </c>
      <c r="I55" s="52"/>
    </row>
    <row r="56" spans="1:9" outlineLevel="1">
      <c r="A56" s="100" t="s">
        <v>156</v>
      </c>
      <c r="B56" s="103" t="s">
        <v>45</v>
      </c>
      <c r="C56" s="104" t="s">
        <v>60</v>
      </c>
      <c r="D56" s="104" t="s">
        <v>198</v>
      </c>
      <c r="E56" s="104" t="s">
        <v>45</v>
      </c>
      <c r="F56" s="105" t="s">
        <v>47</v>
      </c>
      <c r="G56" s="102">
        <v>5406200</v>
      </c>
      <c r="H56" s="99">
        <v>2455670.4700000002</v>
      </c>
      <c r="I56" s="52"/>
    </row>
    <row r="57" spans="1:9" ht="28.5" outlineLevel="1">
      <c r="A57" s="100" t="s">
        <v>227</v>
      </c>
      <c r="B57" s="103" t="s">
        <v>45</v>
      </c>
      <c r="C57" s="104" t="s">
        <v>60</v>
      </c>
      <c r="D57" s="104" t="s">
        <v>198</v>
      </c>
      <c r="E57" s="104" t="s">
        <v>45</v>
      </c>
      <c r="F57" s="105" t="s">
        <v>50</v>
      </c>
      <c r="G57" s="102">
        <v>555000</v>
      </c>
      <c r="H57" s="99">
        <v>271782.33</v>
      </c>
      <c r="I57" s="52"/>
    </row>
    <row r="58" spans="1:9" ht="28.5" outlineLevel="1">
      <c r="A58" s="100" t="s">
        <v>157</v>
      </c>
      <c r="B58" s="103" t="s">
        <v>45</v>
      </c>
      <c r="C58" s="104" t="s">
        <v>60</v>
      </c>
      <c r="D58" s="104" t="s">
        <v>198</v>
      </c>
      <c r="E58" s="104" t="s">
        <v>45</v>
      </c>
      <c r="F58" s="105" t="s">
        <v>48</v>
      </c>
      <c r="G58" s="102">
        <v>1808200</v>
      </c>
      <c r="H58" s="99">
        <v>736864.12</v>
      </c>
      <c r="I58" s="52"/>
    </row>
    <row r="59" spans="1:9" outlineLevel="1">
      <c r="A59" s="100" t="s">
        <v>158</v>
      </c>
      <c r="B59" s="103" t="s">
        <v>45</v>
      </c>
      <c r="C59" s="104" t="s">
        <v>60</v>
      </c>
      <c r="D59" s="104" t="s">
        <v>198</v>
      </c>
      <c r="E59" s="104" t="s">
        <v>45</v>
      </c>
      <c r="F59" s="105" t="s">
        <v>51</v>
      </c>
      <c r="G59" s="102">
        <v>146400</v>
      </c>
      <c r="H59" s="99">
        <v>76000</v>
      </c>
      <c r="I59" s="52"/>
    </row>
    <row r="60" spans="1:9" outlineLevel="1">
      <c r="A60" s="100" t="s">
        <v>167</v>
      </c>
      <c r="B60" s="103" t="s">
        <v>45</v>
      </c>
      <c r="C60" s="104" t="s">
        <v>60</v>
      </c>
      <c r="D60" s="104" t="s">
        <v>198</v>
      </c>
      <c r="E60" s="104" t="s">
        <v>45</v>
      </c>
      <c r="F60" s="105" t="s">
        <v>55</v>
      </c>
      <c r="G60" s="102">
        <v>28000</v>
      </c>
      <c r="H60" s="99">
        <v>28000</v>
      </c>
      <c r="I60" s="52"/>
    </row>
    <row r="61" spans="1:9" outlineLevel="1">
      <c r="A61" s="100" t="s">
        <v>162</v>
      </c>
      <c r="B61" s="103" t="s">
        <v>45</v>
      </c>
      <c r="C61" s="104" t="s">
        <v>60</v>
      </c>
      <c r="D61" s="104" t="s">
        <v>198</v>
      </c>
      <c r="E61" s="104" t="s">
        <v>45</v>
      </c>
      <c r="F61" s="105" t="s">
        <v>56</v>
      </c>
      <c r="G61" s="102">
        <v>2163600</v>
      </c>
      <c r="H61" s="99">
        <v>1934699.2</v>
      </c>
      <c r="I61" s="52"/>
    </row>
    <row r="62" spans="1:9" ht="28.5" outlineLevel="1">
      <c r="A62" s="100" t="s">
        <v>163</v>
      </c>
      <c r="B62" s="103" t="s">
        <v>45</v>
      </c>
      <c r="C62" s="104" t="s">
        <v>60</v>
      </c>
      <c r="D62" s="104" t="s">
        <v>198</v>
      </c>
      <c r="E62" s="104" t="s">
        <v>45</v>
      </c>
      <c r="F62" s="105" t="s">
        <v>52</v>
      </c>
      <c r="G62" s="102">
        <v>1119700</v>
      </c>
      <c r="H62" s="99">
        <v>329365</v>
      </c>
      <c r="I62" s="52"/>
    </row>
    <row r="63" spans="1:9" outlineLevel="1">
      <c r="A63" s="100" t="s">
        <v>159</v>
      </c>
      <c r="B63" s="103" t="s">
        <v>45</v>
      </c>
      <c r="C63" s="104" t="s">
        <v>60</v>
      </c>
      <c r="D63" s="104" t="s">
        <v>198</v>
      </c>
      <c r="E63" s="104" t="s">
        <v>45</v>
      </c>
      <c r="F63" s="105" t="s">
        <v>57</v>
      </c>
      <c r="G63" s="102">
        <v>7111853.4400000004</v>
      </c>
      <c r="H63" s="99">
        <v>3901443</v>
      </c>
      <c r="I63" s="52"/>
    </row>
    <row r="64" spans="1:9" outlineLevel="1">
      <c r="A64" s="100" t="s">
        <v>232</v>
      </c>
      <c r="B64" s="103" t="s">
        <v>45</v>
      </c>
      <c r="C64" s="104" t="s">
        <v>60</v>
      </c>
      <c r="D64" s="104" t="s">
        <v>198</v>
      </c>
      <c r="E64" s="104" t="s">
        <v>45</v>
      </c>
      <c r="F64" s="105" t="s">
        <v>233</v>
      </c>
      <c r="G64" s="102">
        <v>5000</v>
      </c>
      <c r="H64" s="99">
        <v>0</v>
      </c>
      <c r="I64" s="52"/>
    </row>
    <row r="65" spans="1:9" ht="42.75" outlineLevel="1">
      <c r="A65" s="100" t="s">
        <v>234</v>
      </c>
      <c r="B65" s="103" t="s">
        <v>45</v>
      </c>
      <c r="C65" s="104" t="s">
        <v>60</v>
      </c>
      <c r="D65" s="104" t="s">
        <v>198</v>
      </c>
      <c r="E65" s="104" t="s">
        <v>45</v>
      </c>
      <c r="F65" s="105" t="s">
        <v>235</v>
      </c>
      <c r="G65" s="102">
        <v>26000</v>
      </c>
      <c r="H65" s="99">
        <v>7869.21</v>
      </c>
      <c r="I65" s="52"/>
    </row>
    <row r="66" spans="1:9" outlineLevel="1">
      <c r="A66" s="100" t="s">
        <v>212</v>
      </c>
      <c r="B66" s="103" t="s">
        <v>45</v>
      </c>
      <c r="C66" s="104" t="s">
        <v>60</v>
      </c>
      <c r="D66" s="104" t="s">
        <v>198</v>
      </c>
      <c r="E66" s="104" t="s">
        <v>45</v>
      </c>
      <c r="F66" s="105" t="s">
        <v>213</v>
      </c>
      <c r="G66" s="102">
        <v>250000</v>
      </c>
      <c r="H66" s="99">
        <v>121141.01</v>
      </c>
      <c r="I66" s="52"/>
    </row>
    <row r="67" spans="1:9" outlineLevel="1">
      <c r="A67" s="100" t="s">
        <v>214</v>
      </c>
      <c r="B67" s="103" t="s">
        <v>45</v>
      </c>
      <c r="C67" s="104" t="s">
        <v>60</v>
      </c>
      <c r="D67" s="104" t="s">
        <v>198</v>
      </c>
      <c r="E67" s="104" t="s">
        <v>45</v>
      </c>
      <c r="F67" s="105" t="s">
        <v>215</v>
      </c>
      <c r="G67" s="102">
        <v>718800</v>
      </c>
      <c r="H67" s="99">
        <v>718729.29</v>
      </c>
      <c r="I67" s="52"/>
    </row>
    <row r="68" spans="1:9" ht="28.5" outlineLevel="1">
      <c r="A68" s="100" t="s">
        <v>240</v>
      </c>
      <c r="B68" s="103" t="s">
        <v>45</v>
      </c>
      <c r="C68" s="104" t="s">
        <v>60</v>
      </c>
      <c r="D68" s="104" t="s">
        <v>198</v>
      </c>
      <c r="E68" s="104" t="s">
        <v>45</v>
      </c>
      <c r="F68" s="105" t="s">
        <v>241</v>
      </c>
      <c r="G68" s="102">
        <v>715250</v>
      </c>
      <c r="H68" s="99">
        <v>359250</v>
      </c>
      <c r="I68" s="52"/>
    </row>
    <row r="69" spans="1:9" ht="28.5" outlineLevel="1">
      <c r="A69" s="100" t="s">
        <v>160</v>
      </c>
      <c r="B69" s="103" t="s">
        <v>45</v>
      </c>
      <c r="C69" s="104" t="s">
        <v>60</v>
      </c>
      <c r="D69" s="104" t="s">
        <v>198</v>
      </c>
      <c r="E69" s="104" t="s">
        <v>45</v>
      </c>
      <c r="F69" s="105" t="s">
        <v>53</v>
      </c>
      <c r="G69" s="102">
        <v>479990</v>
      </c>
      <c r="H69" s="99">
        <v>439540</v>
      </c>
      <c r="I69" s="52"/>
    </row>
    <row r="70" spans="1:9" ht="28.5" outlineLevel="1">
      <c r="A70" s="100" t="s">
        <v>238</v>
      </c>
      <c r="B70" s="103" t="s">
        <v>45</v>
      </c>
      <c r="C70" s="104" t="s">
        <v>60</v>
      </c>
      <c r="D70" s="104" t="s">
        <v>198</v>
      </c>
      <c r="E70" s="104" t="s">
        <v>45</v>
      </c>
      <c r="F70" s="105" t="s">
        <v>239</v>
      </c>
      <c r="G70" s="102">
        <v>12000</v>
      </c>
      <c r="H70" s="99">
        <v>5000</v>
      </c>
      <c r="I70" s="52"/>
    </row>
    <row r="71" spans="1:9" ht="28.5" outlineLevel="1">
      <c r="A71" s="100" t="s">
        <v>236</v>
      </c>
      <c r="B71" s="103" t="s">
        <v>45</v>
      </c>
      <c r="C71" s="104" t="s">
        <v>60</v>
      </c>
      <c r="D71" s="104" t="s">
        <v>198</v>
      </c>
      <c r="E71" s="104" t="s">
        <v>45</v>
      </c>
      <c r="F71" s="105" t="s">
        <v>237</v>
      </c>
      <c r="G71" s="102">
        <v>78200</v>
      </c>
      <c r="H71" s="99">
        <v>20463.8</v>
      </c>
      <c r="I71" s="52"/>
    </row>
    <row r="72" spans="1:9" ht="28.5" outlineLevel="1">
      <c r="A72" s="100" t="s">
        <v>228</v>
      </c>
      <c r="B72" s="103" t="s">
        <v>45</v>
      </c>
      <c r="C72" s="104" t="s">
        <v>60</v>
      </c>
      <c r="D72" s="104" t="s">
        <v>198</v>
      </c>
      <c r="E72" s="104" t="s">
        <v>45</v>
      </c>
      <c r="F72" s="105" t="s">
        <v>229</v>
      </c>
      <c r="G72" s="102">
        <v>452300</v>
      </c>
      <c r="H72" s="99">
        <v>192346.81</v>
      </c>
      <c r="I72" s="52"/>
    </row>
    <row r="73" spans="1:9" ht="42.75" outlineLevel="1">
      <c r="A73" s="100" t="s">
        <v>230</v>
      </c>
      <c r="B73" s="103" t="s">
        <v>45</v>
      </c>
      <c r="C73" s="104" t="s">
        <v>60</v>
      </c>
      <c r="D73" s="104" t="s">
        <v>198</v>
      </c>
      <c r="E73" s="104" t="s">
        <v>45</v>
      </c>
      <c r="F73" s="105" t="s">
        <v>231</v>
      </c>
      <c r="G73" s="102">
        <v>531110</v>
      </c>
      <c r="H73" s="99">
        <v>138100</v>
      </c>
      <c r="I73" s="52"/>
    </row>
    <row r="74" spans="1:9" ht="71.25" outlineLevel="1">
      <c r="A74" s="100" t="s">
        <v>273</v>
      </c>
      <c r="B74" s="103" t="s">
        <v>45</v>
      </c>
      <c r="C74" s="104" t="s">
        <v>60</v>
      </c>
      <c r="D74" s="104" t="s">
        <v>198</v>
      </c>
      <c r="E74" s="104" t="s">
        <v>45</v>
      </c>
      <c r="F74" s="105" t="s">
        <v>274</v>
      </c>
      <c r="G74" s="102">
        <v>0</v>
      </c>
      <c r="H74" s="99">
        <v>0</v>
      </c>
      <c r="I74" s="52"/>
    </row>
    <row r="75" spans="1:9">
      <c r="A75" s="100" t="s">
        <v>168</v>
      </c>
      <c r="B75" s="103" t="s">
        <v>45</v>
      </c>
      <c r="C75" s="104" t="s">
        <v>63</v>
      </c>
      <c r="D75" s="104" t="s">
        <v>198</v>
      </c>
      <c r="E75" s="104" t="s">
        <v>45</v>
      </c>
      <c r="F75" s="105" t="s">
        <v>45</v>
      </c>
      <c r="G75" s="102">
        <v>2099500</v>
      </c>
      <c r="H75" s="99">
        <v>1061253.04</v>
      </c>
      <c r="I75" s="52"/>
    </row>
    <row r="76" spans="1:9" outlineLevel="1">
      <c r="A76" s="100" t="s">
        <v>156</v>
      </c>
      <c r="B76" s="103" t="s">
        <v>45</v>
      </c>
      <c r="C76" s="104" t="s">
        <v>63</v>
      </c>
      <c r="D76" s="104" t="s">
        <v>198</v>
      </c>
      <c r="E76" s="104" t="s">
        <v>45</v>
      </c>
      <c r="F76" s="105" t="s">
        <v>47</v>
      </c>
      <c r="G76" s="102">
        <v>1204290</v>
      </c>
      <c r="H76" s="99">
        <v>655077.06999999995</v>
      </c>
      <c r="I76" s="52"/>
    </row>
    <row r="77" spans="1:9" ht="28.5" outlineLevel="1">
      <c r="A77" s="100" t="s">
        <v>227</v>
      </c>
      <c r="B77" s="103" t="s">
        <v>45</v>
      </c>
      <c r="C77" s="104" t="s">
        <v>63</v>
      </c>
      <c r="D77" s="104" t="s">
        <v>198</v>
      </c>
      <c r="E77" s="104" t="s">
        <v>45</v>
      </c>
      <c r="F77" s="105" t="s">
        <v>50</v>
      </c>
      <c r="G77" s="102">
        <v>133700</v>
      </c>
      <c r="H77" s="99">
        <v>111770.97</v>
      </c>
      <c r="I77" s="52"/>
    </row>
    <row r="78" spans="1:9" ht="28.5" outlineLevel="1">
      <c r="A78" s="100" t="s">
        <v>157</v>
      </c>
      <c r="B78" s="103" t="s">
        <v>45</v>
      </c>
      <c r="C78" s="104" t="s">
        <v>63</v>
      </c>
      <c r="D78" s="104" t="s">
        <v>198</v>
      </c>
      <c r="E78" s="104" t="s">
        <v>45</v>
      </c>
      <c r="F78" s="105" t="s">
        <v>48</v>
      </c>
      <c r="G78" s="102">
        <v>434700</v>
      </c>
      <c r="H78" s="99">
        <v>222840.57</v>
      </c>
      <c r="I78" s="52"/>
    </row>
    <row r="79" spans="1:9" outlineLevel="1">
      <c r="A79" s="100" t="s">
        <v>158</v>
      </c>
      <c r="B79" s="103" t="s">
        <v>45</v>
      </c>
      <c r="C79" s="104" t="s">
        <v>63</v>
      </c>
      <c r="D79" s="104" t="s">
        <v>198</v>
      </c>
      <c r="E79" s="104" t="s">
        <v>45</v>
      </c>
      <c r="F79" s="105" t="s">
        <v>51</v>
      </c>
      <c r="G79" s="102">
        <v>30000</v>
      </c>
      <c r="H79" s="99">
        <v>5000</v>
      </c>
      <c r="I79" s="52"/>
    </row>
    <row r="80" spans="1:9" outlineLevel="1">
      <c r="A80" s="100" t="s">
        <v>162</v>
      </c>
      <c r="B80" s="103" t="s">
        <v>45</v>
      </c>
      <c r="C80" s="104" t="s">
        <v>63</v>
      </c>
      <c r="D80" s="104" t="s">
        <v>198</v>
      </c>
      <c r="E80" s="104" t="s">
        <v>45</v>
      </c>
      <c r="F80" s="105" t="s">
        <v>56</v>
      </c>
      <c r="G80" s="102">
        <v>106679.4</v>
      </c>
      <c r="H80" s="99">
        <v>28298.43</v>
      </c>
      <c r="I80" s="52"/>
    </row>
    <row r="81" spans="1:9" ht="28.5" outlineLevel="1">
      <c r="A81" s="100" t="s">
        <v>163</v>
      </c>
      <c r="B81" s="103" t="s">
        <v>45</v>
      </c>
      <c r="C81" s="104" t="s">
        <v>63</v>
      </c>
      <c r="D81" s="104" t="s">
        <v>198</v>
      </c>
      <c r="E81" s="104" t="s">
        <v>45</v>
      </c>
      <c r="F81" s="105" t="s">
        <v>52</v>
      </c>
      <c r="G81" s="102">
        <v>20000</v>
      </c>
      <c r="H81" s="99">
        <v>5000</v>
      </c>
      <c r="I81" s="52"/>
    </row>
    <row r="82" spans="1:9" outlineLevel="1">
      <c r="A82" s="100" t="s">
        <v>159</v>
      </c>
      <c r="B82" s="103" t="s">
        <v>45</v>
      </c>
      <c r="C82" s="104" t="s">
        <v>63</v>
      </c>
      <c r="D82" s="104" t="s">
        <v>198</v>
      </c>
      <c r="E82" s="104" t="s">
        <v>45</v>
      </c>
      <c r="F82" s="105" t="s">
        <v>57</v>
      </c>
      <c r="G82" s="102">
        <v>41460</v>
      </c>
      <c r="H82" s="99">
        <v>20460</v>
      </c>
      <c r="I82" s="52"/>
    </row>
    <row r="83" spans="1:9" ht="42.75" outlineLevel="1">
      <c r="A83" s="100" t="s">
        <v>234</v>
      </c>
      <c r="B83" s="103" t="s">
        <v>45</v>
      </c>
      <c r="C83" s="104" t="s">
        <v>63</v>
      </c>
      <c r="D83" s="104" t="s">
        <v>198</v>
      </c>
      <c r="E83" s="104" t="s">
        <v>45</v>
      </c>
      <c r="F83" s="105" t="s">
        <v>235</v>
      </c>
      <c r="G83" s="102">
        <v>98510</v>
      </c>
      <c r="H83" s="99">
        <v>12806</v>
      </c>
      <c r="I83" s="52"/>
    </row>
    <row r="84" spans="1:9" ht="28.5" outlineLevel="1">
      <c r="A84" s="100" t="s">
        <v>160</v>
      </c>
      <c r="B84" s="103" t="s">
        <v>45</v>
      </c>
      <c r="C84" s="104" t="s">
        <v>63</v>
      </c>
      <c r="D84" s="104" t="s">
        <v>198</v>
      </c>
      <c r="E84" s="104" t="s">
        <v>45</v>
      </c>
      <c r="F84" s="105" t="s">
        <v>53</v>
      </c>
      <c r="G84" s="102">
        <v>0</v>
      </c>
      <c r="H84" s="99">
        <v>0</v>
      </c>
      <c r="I84" s="52"/>
    </row>
    <row r="85" spans="1:9" ht="28.5" outlineLevel="1">
      <c r="A85" s="100" t="s">
        <v>228</v>
      </c>
      <c r="B85" s="103" t="s">
        <v>45</v>
      </c>
      <c r="C85" s="104" t="s">
        <v>63</v>
      </c>
      <c r="D85" s="104" t="s">
        <v>198</v>
      </c>
      <c r="E85" s="104" t="s">
        <v>45</v>
      </c>
      <c r="F85" s="105" t="s">
        <v>229</v>
      </c>
      <c r="G85" s="102">
        <v>30160.6</v>
      </c>
      <c r="H85" s="99">
        <v>0</v>
      </c>
      <c r="I85" s="52"/>
    </row>
    <row r="86" spans="1:9" ht="57">
      <c r="A86" s="100" t="s">
        <v>284</v>
      </c>
      <c r="B86" s="103" t="s">
        <v>45</v>
      </c>
      <c r="C86" s="104" t="s">
        <v>285</v>
      </c>
      <c r="D86" s="104" t="s">
        <v>198</v>
      </c>
      <c r="E86" s="104" t="s">
        <v>45</v>
      </c>
      <c r="F86" s="105" t="s">
        <v>45</v>
      </c>
      <c r="G86" s="102">
        <v>10755940</v>
      </c>
      <c r="H86" s="99">
        <v>4112874.47</v>
      </c>
      <c r="I86" s="52"/>
    </row>
    <row r="87" spans="1:9" outlineLevel="1">
      <c r="A87" s="100" t="s">
        <v>156</v>
      </c>
      <c r="B87" s="103" t="s">
        <v>45</v>
      </c>
      <c r="C87" s="104" t="s">
        <v>285</v>
      </c>
      <c r="D87" s="104" t="s">
        <v>198</v>
      </c>
      <c r="E87" s="104" t="s">
        <v>45</v>
      </c>
      <c r="F87" s="105" t="s">
        <v>47</v>
      </c>
      <c r="G87" s="102">
        <v>7056800</v>
      </c>
      <c r="H87" s="99">
        <v>2747190.53</v>
      </c>
      <c r="I87" s="52"/>
    </row>
    <row r="88" spans="1:9" ht="28.5" outlineLevel="1">
      <c r="A88" s="100" t="s">
        <v>157</v>
      </c>
      <c r="B88" s="103" t="s">
        <v>45</v>
      </c>
      <c r="C88" s="104" t="s">
        <v>285</v>
      </c>
      <c r="D88" s="104" t="s">
        <v>198</v>
      </c>
      <c r="E88" s="104" t="s">
        <v>45</v>
      </c>
      <c r="F88" s="105" t="s">
        <v>48</v>
      </c>
      <c r="G88" s="102">
        <v>2140200</v>
      </c>
      <c r="H88" s="99">
        <v>754359</v>
      </c>
      <c r="I88" s="52"/>
    </row>
    <row r="89" spans="1:9" outlineLevel="1">
      <c r="A89" s="100" t="s">
        <v>158</v>
      </c>
      <c r="B89" s="103" t="s">
        <v>45</v>
      </c>
      <c r="C89" s="104" t="s">
        <v>285</v>
      </c>
      <c r="D89" s="104" t="s">
        <v>198</v>
      </c>
      <c r="E89" s="104" t="s">
        <v>45</v>
      </c>
      <c r="F89" s="105" t="s">
        <v>51</v>
      </c>
      <c r="G89" s="102">
        <v>290000</v>
      </c>
      <c r="H89" s="99">
        <v>121795.53</v>
      </c>
      <c r="I89" s="52"/>
    </row>
    <row r="90" spans="1:9" outlineLevel="1">
      <c r="A90" s="100" t="s">
        <v>162</v>
      </c>
      <c r="B90" s="103" t="s">
        <v>45</v>
      </c>
      <c r="C90" s="104" t="s">
        <v>285</v>
      </c>
      <c r="D90" s="104" t="s">
        <v>198</v>
      </c>
      <c r="E90" s="104" t="s">
        <v>45</v>
      </c>
      <c r="F90" s="105" t="s">
        <v>56</v>
      </c>
      <c r="G90" s="102">
        <v>303000</v>
      </c>
      <c r="H90" s="99">
        <v>134613.88</v>
      </c>
      <c r="I90" s="52"/>
    </row>
    <row r="91" spans="1:9" ht="28.5" outlineLevel="1">
      <c r="A91" s="100" t="s">
        <v>163</v>
      </c>
      <c r="B91" s="103" t="s">
        <v>45</v>
      </c>
      <c r="C91" s="104" t="s">
        <v>285</v>
      </c>
      <c r="D91" s="104" t="s">
        <v>198</v>
      </c>
      <c r="E91" s="104" t="s">
        <v>45</v>
      </c>
      <c r="F91" s="105" t="s">
        <v>52</v>
      </c>
      <c r="G91" s="102">
        <v>108200</v>
      </c>
      <c r="H91" s="99">
        <v>10800</v>
      </c>
      <c r="I91" s="52"/>
    </row>
    <row r="92" spans="1:9" outlineLevel="1">
      <c r="A92" s="100" t="s">
        <v>159</v>
      </c>
      <c r="B92" s="103" t="s">
        <v>45</v>
      </c>
      <c r="C92" s="104" t="s">
        <v>285</v>
      </c>
      <c r="D92" s="104" t="s">
        <v>198</v>
      </c>
      <c r="E92" s="104" t="s">
        <v>45</v>
      </c>
      <c r="F92" s="105" t="s">
        <v>57</v>
      </c>
      <c r="G92" s="102">
        <v>393500</v>
      </c>
      <c r="H92" s="99">
        <v>93816</v>
      </c>
      <c r="I92" s="52"/>
    </row>
    <row r="93" spans="1:9" outlineLevel="1">
      <c r="A93" s="100" t="s">
        <v>232</v>
      </c>
      <c r="B93" s="103" t="s">
        <v>45</v>
      </c>
      <c r="C93" s="104" t="s">
        <v>285</v>
      </c>
      <c r="D93" s="104" t="s">
        <v>198</v>
      </c>
      <c r="E93" s="104" t="s">
        <v>45</v>
      </c>
      <c r="F93" s="105" t="s">
        <v>233</v>
      </c>
      <c r="G93" s="102">
        <v>18280</v>
      </c>
      <c r="H93" s="99">
        <v>0</v>
      </c>
      <c r="I93" s="52"/>
    </row>
    <row r="94" spans="1:9" ht="42.75" outlineLevel="1">
      <c r="A94" s="100" t="s">
        <v>234</v>
      </c>
      <c r="B94" s="103" t="s">
        <v>45</v>
      </c>
      <c r="C94" s="104" t="s">
        <v>285</v>
      </c>
      <c r="D94" s="104" t="s">
        <v>198</v>
      </c>
      <c r="E94" s="104" t="s">
        <v>45</v>
      </c>
      <c r="F94" s="105" t="s">
        <v>235</v>
      </c>
      <c r="G94" s="102">
        <v>30000</v>
      </c>
      <c r="H94" s="99">
        <v>8790.56</v>
      </c>
      <c r="I94" s="52"/>
    </row>
    <row r="95" spans="1:9" outlineLevel="1">
      <c r="A95" s="100" t="s">
        <v>212</v>
      </c>
      <c r="B95" s="103" t="s">
        <v>45</v>
      </c>
      <c r="C95" s="104" t="s">
        <v>285</v>
      </c>
      <c r="D95" s="104" t="s">
        <v>198</v>
      </c>
      <c r="E95" s="104" t="s">
        <v>45</v>
      </c>
      <c r="F95" s="105" t="s">
        <v>213</v>
      </c>
      <c r="G95" s="102">
        <v>2400</v>
      </c>
      <c r="H95" s="99">
        <v>0</v>
      </c>
      <c r="I95" s="52"/>
    </row>
    <row r="96" spans="1:9" ht="28.5" outlineLevel="1">
      <c r="A96" s="100" t="s">
        <v>160</v>
      </c>
      <c r="B96" s="103" t="s">
        <v>45</v>
      </c>
      <c r="C96" s="104" t="s">
        <v>285</v>
      </c>
      <c r="D96" s="104" t="s">
        <v>198</v>
      </c>
      <c r="E96" s="104" t="s">
        <v>45</v>
      </c>
      <c r="F96" s="105" t="s">
        <v>53</v>
      </c>
      <c r="G96" s="102">
        <v>100000</v>
      </c>
      <c r="H96" s="99">
        <v>97270.77</v>
      </c>
      <c r="I96" s="52"/>
    </row>
    <row r="97" spans="1:9" ht="28.5" outlineLevel="1">
      <c r="A97" s="100" t="s">
        <v>236</v>
      </c>
      <c r="B97" s="103" t="s">
        <v>45</v>
      </c>
      <c r="C97" s="104" t="s">
        <v>285</v>
      </c>
      <c r="D97" s="104" t="s">
        <v>198</v>
      </c>
      <c r="E97" s="104" t="s">
        <v>45</v>
      </c>
      <c r="F97" s="105" t="s">
        <v>237</v>
      </c>
      <c r="G97" s="102">
        <v>163560</v>
      </c>
      <c r="H97" s="99">
        <v>83781</v>
      </c>
      <c r="I97" s="52"/>
    </row>
    <row r="98" spans="1:9" ht="28.5" outlineLevel="1">
      <c r="A98" s="100" t="s">
        <v>245</v>
      </c>
      <c r="B98" s="103" t="s">
        <v>45</v>
      </c>
      <c r="C98" s="104" t="s">
        <v>285</v>
      </c>
      <c r="D98" s="104" t="s">
        <v>198</v>
      </c>
      <c r="E98" s="104" t="s">
        <v>45</v>
      </c>
      <c r="F98" s="105" t="s">
        <v>246</v>
      </c>
      <c r="G98" s="102">
        <v>50000</v>
      </c>
      <c r="H98" s="99">
        <v>0</v>
      </c>
      <c r="I98" s="52"/>
    </row>
    <row r="99" spans="1:9" ht="28.5" outlineLevel="1">
      <c r="A99" s="100" t="s">
        <v>228</v>
      </c>
      <c r="B99" s="103" t="s">
        <v>45</v>
      </c>
      <c r="C99" s="104" t="s">
        <v>285</v>
      </c>
      <c r="D99" s="104" t="s">
        <v>198</v>
      </c>
      <c r="E99" s="104" t="s">
        <v>45</v>
      </c>
      <c r="F99" s="105" t="s">
        <v>229</v>
      </c>
      <c r="G99" s="102">
        <v>100000</v>
      </c>
      <c r="H99" s="99">
        <v>60457.2</v>
      </c>
      <c r="I99" s="52"/>
    </row>
    <row r="100" spans="1:9" ht="42.75">
      <c r="A100" s="100" t="s">
        <v>169</v>
      </c>
      <c r="B100" s="103" t="s">
        <v>45</v>
      </c>
      <c r="C100" s="104" t="s">
        <v>85</v>
      </c>
      <c r="D100" s="104" t="s">
        <v>198</v>
      </c>
      <c r="E100" s="104" t="s">
        <v>45</v>
      </c>
      <c r="F100" s="105" t="s">
        <v>45</v>
      </c>
      <c r="G100" s="102">
        <v>220000</v>
      </c>
      <c r="H100" s="99">
        <v>200000</v>
      </c>
      <c r="I100" s="52"/>
    </row>
    <row r="101" spans="1:9" outlineLevel="1">
      <c r="A101" s="100" t="s">
        <v>159</v>
      </c>
      <c r="B101" s="103" t="s">
        <v>45</v>
      </c>
      <c r="C101" s="104" t="s">
        <v>85</v>
      </c>
      <c r="D101" s="104" t="s">
        <v>198</v>
      </c>
      <c r="E101" s="104" t="s">
        <v>45</v>
      </c>
      <c r="F101" s="105" t="s">
        <v>57</v>
      </c>
      <c r="G101" s="102">
        <v>8700</v>
      </c>
      <c r="H101" s="99">
        <v>8700</v>
      </c>
      <c r="I101" s="52"/>
    </row>
    <row r="102" spans="1:9" ht="28.5" outlineLevel="1">
      <c r="A102" s="100" t="s">
        <v>160</v>
      </c>
      <c r="B102" s="103" t="s">
        <v>45</v>
      </c>
      <c r="C102" s="104" t="s">
        <v>85</v>
      </c>
      <c r="D102" s="104" t="s">
        <v>198</v>
      </c>
      <c r="E102" s="104" t="s">
        <v>45</v>
      </c>
      <c r="F102" s="105" t="s">
        <v>53</v>
      </c>
      <c r="G102" s="102">
        <v>191300</v>
      </c>
      <c r="H102" s="99">
        <v>191300</v>
      </c>
      <c r="I102" s="52"/>
    </row>
    <row r="103" spans="1:9" ht="28.5" outlineLevel="1">
      <c r="A103" s="100" t="s">
        <v>245</v>
      </c>
      <c r="B103" s="103" t="s">
        <v>45</v>
      </c>
      <c r="C103" s="104" t="s">
        <v>85</v>
      </c>
      <c r="D103" s="104" t="s">
        <v>198</v>
      </c>
      <c r="E103" s="104" t="s">
        <v>45</v>
      </c>
      <c r="F103" s="105" t="s">
        <v>246</v>
      </c>
      <c r="G103" s="102">
        <v>10000</v>
      </c>
      <c r="H103" s="99">
        <v>0</v>
      </c>
      <c r="I103" s="52"/>
    </row>
    <row r="104" spans="1:9" ht="28.5" outlineLevel="1">
      <c r="A104" s="100" t="s">
        <v>228</v>
      </c>
      <c r="B104" s="103" t="s">
        <v>45</v>
      </c>
      <c r="C104" s="104" t="s">
        <v>85</v>
      </c>
      <c r="D104" s="104" t="s">
        <v>198</v>
      </c>
      <c r="E104" s="104" t="s">
        <v>45</v>
      </c>
      <c r="F104" s="105" t="s">
        <v>229</v>
      </c>
      <c r="G104" s="102">
        <v>10000</v>
      </c>
      <c r="H104" s="99">
        <v>0</v>
      </c>
      <c r="I104" s="52"/>
    </row>
    <row r="105" spans="1:9">
      <c r="A105" s="100" t="s">
        <v>191</v>
      </c>
      <c r="B105" s="103" t="s">
        <v>45</v>
      </c>
      <c r="C105" s="104" t="s">
        <v>192</v>
      </c>
      <c r="D105" s="104" t="s">
        <v>198</v>
      </c>
      <c r="E105" s="104" t="s">
        <v>45</v>
      </c>
      <c r="F105" s="105" t="s">
        <v>45</v>
      </c>
      <c r="G105" s="102">
        <v>150000</v>
      </c>
      <c r="H105" s="99">
        <v>148565.01999999999</v>
      </c>
      <c r="I105" s="52"/>
    </row>
    <row r="106" spans="1:9" ht="57" outlineLevel="1">
      <c r="A106" s="100" t="s">
        <v>247</v>
      </c>
      <c r="B106" s="103" t="s">
        <v>45</v>
      </c>
      <c r="C106" s="104" t="s">
        <v>192</v>
      </c>
      <c r="D106" s="104" t="s">
        <v>198</v>
      </c>
      <c r="E106" s="104" t="s">
        <v>45</v>
      </c>
      <c r="F106" s="105" t="s">
        <v>62</v>
      </c>
      <c r="G106" s="102">
        <v>150000</v>
      </c>
      <c r="H106" s="99">
        <v>148565.01999999999</v>
      </c>
      <c r="I106" s="52"/>
    </row>
    <row r="107" spans="1:9" ht="28.5">
      <c r="A107" s="100" t="s">
        <v>170</v>
      </c>
      <c r="B107" s="103" t="s">
        <v>45</v>
      </c>
      <c r="C107" s="104" t="s">
        <v>64</v>
      </c>
      <c r="D107" s="104" t="s">
        <v>198</v>
      </c>
      <c r="E107" s="104" t="s">
        <v>45</v>
      </c>
      <c r="F107" s="105" t="s">
        <v>45</v>
      </c>
      <c r="G107" s="102">
        <v>122126491.61</v>
      </c>
      <c r="H107" s="99">
        <v>14199884.869999999</v>
      </c>
      <c r="I107" s="52"/>
    </row>
    <row r="108" spans="1:9" ht="28.5" outlineLevel="1">
      <c r="A108" s="100" t="s">
        <v>163</v>
      </c>
      <c r="B108" s="103" t="s">
        <v>45</v>
      </c>
      <c r="C108" s="104" t="s">
        <v>64</v>
      </c>
      <c r="D108" s="104" t="s">
        <v>198</v>
      </c>
      <c r="E108" s="104" t="s">
        <v>45</v>
      </c>
      <c r="F108" s="105" t="s">
        <v>52</v>
      </c>
      <c r="G108" s="102">
        <v>87295301</v>
      </c>
      <c r="H108" s="99">
        <v>13081396.869999999</v>
      </c>
      <c r="I108" s="52"/>
    </row>
    <row r="109" spans="1:9" outlineLevel="1">
      <c r="A109" s="100" t="s">
        <v>159</v>
      </c>
      <c r="B109" s="103" t="s">
        <v>45</v>
      </c>
      <c r="C109" s="104" t="s">
        <v>64</v>
      </c>
      <c r="D109" s="104" t="s">
        <v>198</v>
      </c>
      <c r="E109" s="104" t="s">
        <v>45</v>
      </c>
      <c r="F109" s="105" t="s">
        <v>57</v>
      </c>
      <c r="G109" s="102">
        <v>15627907.609999999</v>
      </c>
      <c r="H109" s="99">
        <v>1044165</v>
      </c>
      <c r="I109" s="52"/>
    </row>
    <row r="110" spans="1:9" ht="28.5" outlineLevel="1">
      <c r="A110" s="100" t="s">
        <v>242</v>
      </c>
      <c r="B110" s="103" t="s">
        <v>45</v>
      </c>
      <c r="C110" s="104" t="s">
        <v>64</v>
      </c>
      <c r="D110" s="104" t="s">
        <v>198</v>
      </c>
      <c r="E110" s="104" t="s">
        <v>45</v>
      </c>
      <c r="F110" s="105" t="s">
        <v>209</v>
      </c>
      <c r="G110" s="102">
        <v>74323</v>
      </c>
      <c r="H110" s="99">
        <v>74323</v>
      </c>
      <c r="I110" s="52"/>
    </row>
    <row r="111" spans="1:9" ht="28.5" outlineLevel="1">
      <c r="A111" s="100" t="s">
        <v>160</v>
      </c>
      <c r="B111" s="103" t="s">
        <v>45</v>
      </c>
      <c r="C111" s="104" t="s">
        <v>64</v>
      </c>
      <c r="D111" s="104" t="s">
        <v>198</v>
      </c>
      <c r="E111" s="104" t="s">
        <v>45</v>
      </c>
      <c r="F111" s="105" t="s">
        <v>53</v>
      </c>
      <c r="G111" s="102">
        <v>19128960</v>
      </c>
      <c r="H111" s="99">
        <v>0</v>
      </c>
      <c r="I111" s="52"/>
    </row>
    <row r="112" spans="1:9" ht="28.5">
      <c r="A112" s="100" t="s">
        <v>171</v>
      </c>
      <c r="B112" s="103" t="s">
        <v>45</v>
      </c>
      <c r="C112" s="104" t="s">
        <v>65</v>
      </c>
      <c r="D112" s="104" t="s">
        <v>198</v>
      </c>
      <c r="E112" s="104" t="s">
        <v>45</v>
      </c>
      <c r="F112" s="105" t="s">
        <v>45</v>
      </c>
      <c r="G112" s="102">
        <v>3605500</v>
      </c>
      <c r="H112" s="99">
        <v>113600</v>
      </c>
      <c r="I112" s="52"/>
    </row>
    <row r="113" spans="1:9" outlineLevel="1">
      <c r="A113" s="100" t="s">
        <v>167</v>
      </c>
      <c r="B113" s="103" t="s">
        <v>45</v>
      </c>
      <c r="C113" s="104" t="s">
        <v>65</v>
      </c>
      <c r="D113" s="104" t="s">
        <v>198</v>
      </c>
      <c r="E113" s="104" t="s">
        <v>45</v>
      </c>
      <c r="F113" s="105" t="s">
        <v>55</v>
      </c>
      <c r="G113" s="102">
        <v>30000</v>
      </c>
      <c r="H113" s="99">
        <v>0</v>
      </c>
      <c r="I113" s="52"/>
    </row>
    <row r="114" spans="1:9" outlineLevel="1">
      <c r="A114" s="100" t="s">
        <v>159</v>
      </c>
      <c r="B114" s="103" t="s">
        <v>45</v>
      </c>
      <c r="C114" s="104" t="s">
        <v>65</v>
      </c>
      <c r="D114" s="104" t="s">
        <v>198</v>
      </c>
      <c r="E114" s="104" t="s">
        <v>45</v>
      </c>
      <c r="F114" s="105" t="s">
        <v>57</v>
      </c>
      <c r="G114" s="102">
        <v>400000</v>
      </c>
      <c r="H114" s="99">
        <v>113600</v>
      </c>
      <c r="I114" s="52"/>
    </row>
    <row r="115" spans="1:9" outlineLevel="1">
      <c r="A115" s="100" t="s">
        <v>212</v>
      </c>
      <c r="B115" s="103" t="s">
        <v>45</v>
      </c>
      <c r="C115" s="104" t="s">
        <v>65</v>
      </c>
      <c r="D115" s="104" t="s">
        <v>198</v>
      </c>
      <c r="E115" s="104" t="s">
        <v>45</v>
      </c>
      <c r="F115" s="105" t="s">
        <v>213</v>
      </c>
      <c r="G115" s="102">
        <v>3500</v>
      </c>
      <c r="H115" s="99">
        <v>0</v>
      </c>
      <c r="I115" s="52"/>
    </row>
    <row r="116" spans="1:9" ht="28.5" outlineLevel="1">
      <c r="A116" s="100" t="s">
        <v>160</v>
      </c>
      <c r="B116" s="103" t="s">
        <v>45</v>
      </c>
      <c r="C116" s="104" t="s">
        <v>65</v>
      </c>
      <c r="D116" s="104" t="s">
        <v>198</v>
      </c>
      <c r="E116" s="104" t="s">
        <v>45</v>
      </c>
      <c r="F116" s="105" t="s">
        <v>53</v>
      </c>
      <c r="G116" s="102">
        <v>3172000</v>
      </c>
      <c r="H116" s="99">
        <v>0</v>
      </c>
      <c r="I116" s="52"/>
    </row>
    <row r="117" spans="1:9">
      <c r="A117" s="100" t="s">
        <v>172</v>
      </c>
      <c r="B117" s="103" t="s">
        <v>45</v>
      </c>
      <c r="C117" s="104" t="s">
        <v>66</v>
      </c>
      <c r="D117" s="104" t="s">
        <v>198</v>
      </c>
      <c r="E117" s="104" t="s">
        <v>45</v>
      </c>
      <c r="F117" s="105" t="s">
        <v>45</v>
      </c>
      <c r="G117" s="102">
        <v>11891207.390000001</v>
      </c>
      <c r="H117" s="99">
        <v>1171445.54</v>
      </c>
      <c r="I117" s="52"/>
    </row>
    <row r="118" spans="1:9" ht="28.5" outlineLevel="1">
      <c r="A118" s="100" t="s">
        <v>163</v>
      </c>
      <c r="B118" s="103" t="s">
        <v>45</v>
      </c>
      <c r="C118" s="104" t="s">
        <v>66</v>
      </c>
      <c r="D118" s="104" t="s">
        <v>198</v>
      </c>
      <c r="E118" s="104" t="s">
        <v>45</v>
      </c>
      <c r="F118" s="105" t="s">
        <v>52</v>
      </c>
      <c r="G118" s="102">
        <v>2358336.91</v>
      </c>
      <c r="H118" s="99">
        <v>977982.45</v>
      </c>
      <c r="I118" s="52"/>
    </row>
    <row r="119" spans="1:9" outlineLevel="1">
      <c r="A119" s="100" t="s">
        <v>159</v>
      </c>
      <c r="B119" s="103" t="s">
        <v>45</v>
      </c>
      <c r="C119" s="104" t="s">
        <v>66</v>
      </c>
      <c r="D119" s="104" t="s">
        <v>198</v>
      </c>
      <c r="E119" s="104" t="s">
        <v>45</v>
      </c>
      <c r="F119" s="105" t="s">
        <v>57</v>
      </c>
      <c r="G119" s="102">
        <v>5637207.3899999997</v>
      </c>
      <c r="H119" s="99">
        <v>151800</v>
      </c>
      <c r="I119" s="52"/>
    </row>
    <row r="120" spans="1:9" outlineLevel="1">
      <c r="A120" s="100" t="s">
        <v>214</v>
      </c>
      <c r="B120" s="103" t="s">
        <v>45</v>
      </c>
      <c r="C120" s="104" t="s">
        <v>66</v>
      </c>
      <c r="D120" s="104" t="s">
        <v>198</v>
      </c>
      <c r="E120" s="104" t="s">
        <v>45</v>
      </c>
      <c r="F120" s="105" t="s">
        <v>215</v>
      </c>
      <c r="G120" s="102">
        <v>8626.8799999999992</v>
      </c>
      <c r="H120" s="99">
        <v>8626.8799999999992</v>
      </c>
      <c r="I120" s="52"/>
    </row>
    <row r="121" spans="1:9" ht="28.5" outlineLevel="1">
      <c r="A121" s="100" t="s">
        <v>242</v>
      </c>
      <c r="B121" s="103" t="s">
        <v>45</v>
      </c>
      <c r="C121" s="104" t="s">
        <v>66</v>
      </c>
      <c r="D121" s="104" t="s">
        <v>198</v>
      </c>
      <c r="E121" s="104" t="s">
        <v>45</v>
      </c>
      <c r="F121" s="105" t="s">
        <v>209</v>
      </c>
      <c r="G121" s="102">
        <v>7500</v>
      </c>
      <c r="H121" s="99">
        <v>7500</v>
      </c>
      <c r="I121" s="52"/>
    </row>
    <row r="122" spans="1:9" ht="28.5" outlineLevel="1">
      <c r="A122" s="100" t="s">
        <v>240</v>
      </c>
      <c r="B122" s="103" t="s">
        <v>45</v>
      </c>
      <c r="C122" s="104" t="s">
        <v>66</v>
      </c>
      <c r="D122" s="104" t="s">
        <v>198</v>
      </c>
      <c r="E122" s="104" t="s">
        <v>45</v>
      </c>
      <c r="F122" s="105" t="s">
        <v>241</v>
      </c>
      <c r="G122" s="102">
        <v>25536.21</v>
      </c>
      <c r="H122" s="99">
        <v>25536.21</v>
      </c>
      <c r="I122" s="52"/>
    </row>
    <row r="123" spans="1:9" ht="28.5" outlineLevel="1">
      <c r="A123" s="100" t="s">
        <v>275</v>
      </c>
      <c r="B123" s="103" t="s">
        <v>45</v>
      </c>
      <c r="C123" s="104" t="s">
        <v>66</v>
      </c>
      <c r="D123" s="104" t="s">
        <v>198</v>
      </c>
      <c r="E123" s="104" t="s">
        <v>45</v>
      </c>
      <c r="F123" s="105" t="s">
        <v>276</v>
      </c>
      <c r="G123" s="102">
        <v>3854000</v>
      </c>
      <c r="H123" s="99">
        <v>0</v>
      </c>
      <c r="I123" s="52"/>
    </row>
    <row r="124" spans="1:9">
      <c r="A124" s="100" t="s">
        <v>173</v>
      </c>
      <c r="B124" s="103" t="s">
        <v>45</v>
      </c>
      <c r="C124" s="104" t="s">
        <v>67</v>
      </c>
      <c r="D124" s="104" t="s">
        <v>198</v>
      </c>
      <c r="E124" s="104" t="s">
        <v>45</v>
      </c>
      <c r="F124" s="105" t="s">
        <v>45</v>
      </c>
      <c r="G124" s="102">
        <v>180344500</v>
      </c>
      <c r="H124" s="99">
        <v>164400</v>
      </c>
      <c r="I124" s="52"/>
    </row>
    <row r="125" spans="1:9" outlineLevel="1">
      <c r="A125" s="100" t="s">
        <v>159</v>
      </c>
      <c r="B125" s="103" t="s">
        <v>45</v>
      </c>
      <c r="C125" s="104" t="s">
        <v>67</v>
      </c>
      <c r="D125" s="104" t="s">
        <v>198</v>
      </c>
      <c r="E125" s="104" t="s">
        <v>45</v>
      </c>
      <c r="F125" s="105" t="s">
        <v>57</v>
      </c>
      <c r="G125" s="102">
        <v>2430000</v>
      </c>
      <c r="H125" s="99">
        <v>164400</v>
      </c>
      <c r="I125" s="52"/>
    </row>
    <row r="126" spans="1:9" ht="28.5" outlineLevel="1">
      <c r="A126" s="100" t="s">
        <v>294</v>
      </c>
      <c r="B126" s="103" t="s">
        <v>45</v>
      </c>
      <c r="C126" s="104" t="s">
        <v>67</v>
      </c>
      <c r="D126" s="104" t="s">
        <v>198</v>
      </c>
      <c r="E126" s="104" t="s">
        <v>45</v>
      </c>
      <c r="F126" s="105" t="s">
        <v>295</v>
      </c>
      <c r="G126" s="102">
        <v>0</v>
      </c>
      <c r="H126" s="99">
        <v>0</v>
      </c>
      <c r="I126" s="52"/>
    </row>
    <row r="127" spans="1:9" ht="28.5" outlineLevel="1">
      <c r="A127" s="100" t="s">
        <v>160</v>
      </c>
      <c r="B127" s="103" t="s">
        <v>45</v>
      </c>
      <c r="C127" s="104" t="s">
        <v>67</v>
      </c>
      <c r="D127" s="104" t="s">
        <v>198</v>
      </c>
      <c r="E127" s="104" t="s">
        <v>45</v>
      </c>
      <c r="F127" s="105" t="s">
        <v>53</v>
      </c>
      <c r="G127" s="102">
        <v>177914500</v>
      </c>
      <c r="H127" s="99">
        <v>0</v>
      </c>
      <c r="I127" s="52"/>
    </row>
    <row r="128" spans="1:9">
      <c r="A128" s="100" t="s">
        <v>174</v>
      </c>
      <c r="B128" s="103" t="s">
        <v>45</v>
      </c>
      <c r="C128" s="104" t="s">
        <v>68</v>
      </c>
      <c r="D128" s="104" t="s">
        <v>198</v>
      </c>
      <c r="E128" s="104" t="s">
        <v>45</v>
      </c>
      <c r="F128" s="105" t="s">
        <v>45</v>
      </c>
      <c r="G128" s="102">
        <v>49964496.560000002</v>
      </c>
      <c r="H128" s="99">
        <v>12421021.539999999</v>
      </c>
      <c r="I128" s="52"/>
    </row>
    <row r="129" spans="1:9" outlineLevel="1">
      <c r="A129" s="100" t="s">
        <v>162</v>
      </c>
      <c r="B129" s="103" t="s">
        <v>45</v>
      </c>
      <c r="C129" s="104" t="s">
        <v>68</v>
      </c>
      <c r="D129" s="104" t="s">
        <v>198</v>
      </c>
      <c r="E129" s="104" t="s">
        <v>45</v>
      </c>
      <c r="F129" s="105" t="s">
        <v>56</v>
      </c>
      <c r="G129" s="102">
        <v>12006396.560000001</v>
      </c>
      <c r="H129" s="99">
        <v>5908111.1699999999</v>
      </c>
      <c r="I129" s="52"/>
    </row>
    <row r="130" spans="1:9" ht="28.5" outlineLevel="1">
      <c r="A130" s="100" t="s">
        <v>163</v>
      </c>
      <c r="B130" s="103" t="s">
        <v>45</v>
      </c>
      <c r="C130" s="104" t="s">
        <v>68</v>
      </c>
      <c r="D130" s="104" t="s">
        <v>198</v>
      </c>
      <c r="E130" s="104" t="s">
        <v>45</v>
      </c>
      <c r="F130" s="105" t="s">
        <v>52</v>
      </c>
      <c r="G130" s="102">
        <v>6250000</v>
      </c>
      <c r="H130" s="99">
        <v>4195165.9800000004</v>
      </c>
      <c r="I130" s="52"/>
    </row>
    <row r="131" spans="1:9" outlineLevel="1">
      <c r="A131" s="100" t="s">
        <v>159</v>
      </c>
      <c r="B131" s="103" t="s">
        <v>45</v>
      </c>
      <c r="C131" s="104" t="s">
        <v>68</v>
      </c>
      <c r="D131" s="104" t="s">
        <v>198</v>
      </c>
      <c r="E131" s="104" t="s">
        <v>45</v>
      </c>
      <c r="F131" s="105" t="s">
        <v>57</v>
      </c>
      <c r="G131" s="102">
        <v>13268491.380000001</v>
      </c>
      <c r="H131" s="99">
        <v>1705294.97</v>
      </c>
      <c r="I131" s="52"/>
    </row>
    <row r="132" spans="1:9" outlineLevel="1">
      <c r="A132" s="100" t="s">
        <v>214</v>
      </c>
      <c r="B132" s="103" t="s">
        <v>45</v>
      </c>
      <c r="C132" s="104" t="s">
        <v>68</v>
      </c>
      <c r="D132" s="104" t="s">
        <v>198</v>
      </c>
      <c r="E132" s="104" t="s">
        <v>45</v>
      </c>
      <c r="F132" s="105" t="s">
        <v>215</v>
      </c>
      <c r="G132" s="102">
        <v>119459.37</v>
      </c>
      <c r="H132" s="99">
        <v>119459.37</v>
      </c>
      <c r="I132" s="52"/>
    </row>
    <row r="133" spans="1:9" ht="28.5" outlineLevel="1">
      <c r="A133" s="100" t="s">
        <v>240</v>
      </c>
      <c r="B133" s="103" t="s">
        <v>45</v>
      </c>
      <c r="C133" s="104" t="s">
        <v>68</v>
      </c>
      <c r="D133" s="104" t="s">
        <v>198</v>
      </c>
      <c r="E133" s="104" t="s">
        <v>45</v>
      </c>
      <c r="F133" s="105" t="s">
        <v>241</v>
      </c>
      <c r="G133" s="102">
        <v>2000</v>
      </c>
      <c r="H133" s="99">
        <v>2000</v>
      </c>
      <c r="I133" s="52"/>
    </row>
    <row r="134" spans="1:9" ht="28.5" outlineLevel="1">
      <c r="A134" s="100" t="s">
        <v>160</v>
      </c>
      <c r="B134" s="103" t="s">
        <v>45</v>
      </c>
      <c r="C134" s="104" t="s">
        <v>68</v>
      </c>
      <c r="D134" s="104" t="s">
        <v>198</v>
      </c>
      <c r="E134" s="104" t="s">
        <v>45</v>
      </c>
      <c r="F134" s="105" t="s">
        <v>53</v>
      </c>
      <c r="G134" s="102">
        <v>18318149.25</v>
      </c>
      <c r="H134" s="99">
        <v>490990.05</v>
      </c>
      <c r="I134" s="52"/>
    </row>
    <row r="135" spans="1:9">
      <c r="A135" s="100" t="s">
        <v>175</v>
      </c>
      <c r="B135" s="103" t="s">
        <v>45</v>
      </c>
      <c r="C135" s="104" t="s">
        <v>69</v>
      </c>
      <c r="D135" s="104" t="s">
        <v>198</v>
      </c>
      <c r="E135" s="104" t="s">
        <v>45</v>
      </c>
      <c r="F135" s="105" t="s">
        <v>45</v>
      </c>
      <c r="G135" s="102">
        <v>296985681.10000002</v>
      </c>
      <c r="H135" s="99">
        <v>141464345.27000001</v>
      </c>
      <c r="I135" s="52"/>
    </row>
    <row r="136" spans="1:9" ht="57" outlineLevel="1">
      <c r="A136" s="100" t="s">
        <v>247</v>
      </c>
      <c r="B136" s="103" t="s">
        <v>45</v>
      </c>
      <c r="C136" s="104" t="s">
        <v>69</v>
      </c>
      <c r="D136" s="104" t="s">
        <v>198</v>
      </c>
      <c r="E136" s="104" t="s">
        <v>45</v>
      </c>
      <c r="F136" s="105" t="s">
        <v>62</v>
      </c>
      <c r="G136" s="102">
        <v>290110276.10000002</v>
      </c>
      <c r="H136" s="99">
        <v>139779169.56</v>
      </c>
      <c r="I136" s="52"/>
    </row>
    <row r="137" spans="1:9" ht="71.25" outlineLevel="1">
      <c r="A137" s="100" t="s">
        <v>277</v>
      </c>
      <c r="B137" s="103" t="s">
        <v>45</v>
      </c>
      <c r="C137" s="104" t="s">
        <v>69</v>
      </c>
      <c r="D137" s="104" t="s">
        <v>198</v>
      </c>
      <c r="E137" s="104" t="s">
        <v>45</v>
      </c>
      <c r="F137" s="105" t="s">
        <v>278</v>
      </c>
      <c r="G137" s="102">
        <v>6875405</v>
      </c>
      <c r="H137" s="99">
        <v>1685175.71</v>
      </c>
      <c r="I137" s="52"/>
    </row>
    <row r="138" spans="1:9">
      <c r="A138" s="100" t="s">
        <v>176</v>
      </c>
      <c r="B138" s="103" t="s">
        <v>45</v>
      </c>
      <c r="C138" s="104" t="s">
        <v>70</v>
      </c>
      <c r="D138" s="104" t="s">
        <v>198</v>
      </c>
      <c r="E138" s="104" t="s">
        <v>45</v>
      </c>
      <c r="F138" s="105" t="s">
        <v>45</v>
      </c>
      <c r="G138" s="102">
        <v>362455190.89999998</v>
      </c>
      <c r="H138" s="99">
        <v>182895400.46000001</v>
      </c>
      <c r="I138" s="52"/>
    </row>
    <row r="139" spans="1:9" ht="57" outlineLevel="1">
      <c r="A139" s="100" t="s">
        <v>247</v>
      </c>
      <c r="B139" s="103" t="s">
        <v>45</v>
      </c>
      <c r="C139" s="104" t="s">
        <v>70</v>
      </c>
      <c r="D139" s="104" t="s">
        <v>198</v>
      </c>
      <c r="E139" s="104" t="s">
        <v>45</v>
      </c>
      <c r="F139" s="105" t="s">
        <v>62</v>
      </c>
      <c r="G139" s="102">
        <v>356596590.89999998</v>
      </c>
      <c r="H139" s="99">
        <v>182895400.46000001</v>
      </c>
      <c r="I139" s="52"/>
    </row>
    <row r="140" spans="1:9" ht="71.25" outlineLevel="1">
      <c r="A140" s="100" t="s">
        <v>277</v>
      </c>
      <c r="B140" s="103" t="s">
        <v>45</v>
      </c>
      <c r="C140" s="104" t="s">
        <v>70</v>
      </c>
      <c r="D140" s="104" t="s">
        <v>198</v>
      </c>
      <c r="E140" s="104" t="s">
        <v>45</v>
      </c>
      <c r="F140" s="105" t="s">
        <v>278</v>
      </c>
      <c r="G140" s="102">
        <v>5858600</v>
      </c>
      <c r="H140" s="99">
        <v>0</v>
      </c>
      <c r="I140" s="52"/>
    </row>
    <row r="141" spans="1:9">
      <c r="A141" s="100" t="s">
        <v>205</v>
      </c>
      <c r="B141" s="103" t="s">
        <v>45</v>
      </c>
      <c r="C141" s="104" t="s">
        <v>206</v>
      </c>
      <c r="D141" s="104" t="s">
        <v>198</v>
      </c>
      <c r="E141" s="104" t="s">
        <v>45</v>
      </c>
      <c r="F141" s="105" t="s">
        <v>45</v>
      </c>
      <c r="G141" s="102">
        <v>76727056</v>
      </c>
      <c r="H141" s="99">
        <v>42797039.159999996</v>
      </c>
      <c r="I141" s="52"/>
    </row>
    <row r="142" spans="1:9" ht="57" outlineLevel="1">
      <c r="A142" s="100" t="s">
        <v>247</v>
      </c>
      <c r="B142" s="103" t="s">
        <v>45</v>
      </c>
      <c r="C142" s="104" t="s">
        <v>206</v>
      </c>
      <c r="D142" s="104" t="s">
        <v>198</v>
      </c>
      <c r="E142" s="104" t="s">
        <v>45</v>
      </c>
      <c r="F142" s="105" t="s">
        <v>62</v>
      </c>
      <c r="G142" s="102">
        <v>76727056</v>
      </c>
      <c r="H142" s="99">
        <v>42797039.159999996</v>
      </c>
      <c r="I142" s="52"/>
    </row>
    <row r="143" spans="1:9">
      <c r="A143" s="100" t="s">
        <v>207</v>
      </c>
      <c r="B143" s="103" t="s">
        <v>45</v>
      </c>
      <c r="C143" s="104" t="s">
        <v>71</v>
      </c>
      <c r="D143" s="104" t="s">
        <v>198</v>
      </c>
      <c r="E143" s="104" t="s">
        <v>45</v>
      </c>
      <c r="F143" s="105" t="s">
        <v>45</v>
      </c>
      <c r="G143" s="102">
        <v>16060400</v>
      </c>
      <c r="H143" s="99">
        <v>6110567.6600000001</v>
      </c>
      <c r="I143" s="52"/>
    </row>
    <row r="144" spans="1:9" outlineLevel="1">
      <c r="A144" s="100" t="s">
        <v>156</v>
      </c>
      <c r="B144" s="103" t="s">
        <v>45</v>
      </c>
      <c r="C144" s="104" t="s">
        <v>71</v>
      </c>
      <c r="D144" s="104" t="s">
        <v>198</v>
      </c>
      <c r="E144" s="104" t="s">
        <v>45</v>
      </c>
      <c r="F144" s="105" t="s">
        <v>47</v>
      </c>
      <c r="G144" s="102">
        <v>533200</v>
      </c>
      <c r="H144" s="99">
        <v>251835.58</v>
      </c>
      <c r="I144" s="52"/>
    </row>
    <row r="145" spans="1:9" ht="28.5" outlineLevel="1">
      <c r="A145" s="100" t="s">
        <v>157</v>
      </c>
      <c r="B145" s="103" t="s">
        <v>45</v>
      </c>
      <c r="C145" s="104" t="s">
        <v>71</v>
      </c>
      <c r="D145" s="104" t="s">
        <v>198</v>
      </c>
      <c r="E145" s="104" t="s">
        <v>45</v>
      </c>
      <c r="F145" s="105" t="s">
        <v>48</v>
      </c>
      <c r="G145" s="102">
        <v>161000</v>
      </c>
      <c r="H145" s="99">
        <v>61668.49</v>
      </c>
      <c r="I145" s="52"/>
    </row>
    <row r="146" spans="1:9" outlineLevel="1">
      <c r="A146" s="100" t="s">
        <v>158</v>
      </c>
      <c r="B146" s="103" t="s">
        <v>45</v>
      </c>
      <c r="C146" s="104" t="s">
        <v>71</v>
      </c>
      <c r="D146" s="104" t="s">
        <v>198</v>
      </c>
      <c r="E146" s="104" t="s">
        <v>45</v>
      </c>
      <c r="F146" s="105" t="s">
        <v>51</v>
      </c>
      <c r="G146" s="102">
        <v>73000</v>
      </c>
      <c r="H146" s="99">
        <v>0</v>
      </c>
      <c r="I146" s="52"/>
    </row>
    <row r="147" spans="1:9" outlineLevel="1">
      <c r="A147" s="100" t="s">
        <v>162</v>
      </c>
      <c r="B147" s="103" t="s">
        <v>45</v>
      </c>
      <c r="C147" s="104" t="s">
        <v>71</v>
      </c>
      <c r="D147" s="104" t="s">
        <v>198</v>
      </c>
      <c r="E147" s="104" t="s">
        <v>45</v>
      </c>
      <c r="F147" s="105" t="s">
        <v>56</v>
      </c>
      <c r="G147" s="102">
        <v>515500</v>
      </c>
      <c r="H147" s="99">
        <v>301255.49</v>
      </c>
      <c r="I147" s="52"/>
    </row>
    <row r="148" spans="1:9" ht="28.5" outlineLevel="1">
      <c r="A148" s="100" t="s">
        <v>163</v>
      </c>
      <c r="B148" s="103" t="s">
        <v>45</v>
      </c>
      <c r="C148" s="104" t="s">
        <v>71</v>
      </c>
      <c r="D148" s="104" t="s">
        <v>198</v>
      </c>
      <c r="E148" s="104" t="s">
        <v>45</v>
      </c>
      <c r="F148" s="105" t="s">
        <v>52</v>
      </c>
      <c r="G148" s="102">
        <v>91099</v>
      </c>
      <c r="H148" s="99">
        <v>59600</v>
      </c>
      <c r="I148" s="52"/>
    </row>
    <row r="149" spans="1:9" outlineLevel="1">
      <c r="A149" s="100" t="s">
        <v>159</v>
      </c>
      <c r="B149" s="103" t="s">
        <v>45</v>
      </c>
      <c r="C149" s="104" t="s">
        <v>71</v>
      </c>
      <c r="D149" s="104" t="s">
        <v>198</v>
      </c>
      <c r="E149" s="104" t="s">
        <v>45</v>
      </c>
      <c r="F149" s="105" t="s">
        <v>57</v>
      </c>
      <c r="G149" s="102">
        <v>504300</v>
      </c>
      <c r="H149" s="99">
        <v>142098.4</v>
      </c>
      <c r="I149" s="52"/>
    </row>
    <row r="150" spans="1:9" outlineLevel="1">
      <c r="A150" s="100" t="s">
        <v>232</v>
      </c>
      <c r="B150" s="103" t="s">
        <v>45</v>
      </c>
      <c r="C150" s="104" t="s">
        <v>71</v>
      </c>
      <c r="D150" s="104" t="s">
        <v>198</v>
      </c>
      <c r="E150" s="104" t="s">
        <v>45</v>
      </c>
      <c r="F150" s="105" t="s">
        <v>233</v>
      </c>
      <c r="G150" s="102">
        <v>5000</v>
      </c>
      <c r="H150" s="99">
        <v>0</v>
      </c>
      <c r="I150" s="52"/>
    </row>
    <row r="151" spans="1:9" ht="57" outlineLevel="1">
      <c r="A151" s="100" t="s">
        <v>247</v>
      </c>
      <c r="B151" s="103" t="s">
        <v>45</v>
      </c>
      <c r="C151" s="104" t="s">
        <v>71</v>
      </c>
      <c r="D151" s="104" t="s">
        <v>198</v>
      </c>
      <c r="E151" s="104" t="s">
        <v>45</v>
      </c>
      <c r="F151" s="105" t="s">
        <v>62</v>
      </c>
      <c r="G151" s="102">
        <v>13377600</v>
      </c>
      <c r="H151" s="99">
        <v>5130404.37</v>
      </c>
      <c r="I151" s="52"/>
    </row>
    <row r="152" spans="1:9" ht="71.25" outlineLevel="1">
      <c r="A152" s="100" t="s">
        <v>277</v>
      </c>
      <c r="B152" s="103" t="s">
        <v>45</v>
      </c>
      <c r="C152" s="104" t="s">
        <v>71</v>
      </c>
      <c r="D152" s="104" t="s">
        <v>198</v>
      </c>
      <c r="E152" s="104" t="s">
        <v>45</v>
      </c>
      <c r="F152" s="105" t="s">
        <v>278</v>
      </c>
      <c r="G152" s="102">
        <v>0</v>
      </c>
      <c r="H152" s="99">
        <v>0</v>
      </c>
      <c r="I152" s="52"/>
    </row>
    <row r="153" spans="1:9" ht="28.5" outlineLevel="1">
      <c r="A153" s="100" t="s">
        <v>160</v>
      </c>
      <c r="B153" s="103" t="s">
        <v>45</v>
      </c>
      <c r="C153" s="104" t="s">
        <v>71</v>
      </c>
      <c r="D153" s="104" t="s">
        <v>198</v>
      </c>
      <c r="E153" s="104" t="s">
        <v>45</v>
      </c>
      <c r="F153" s="105" t="s">
        <v>53</v>
      </c>
      <c r="G153" s="102">
        <v>300000</v>
      </c>
      <c r="H153" s="99">
        <v>0</v>
      </c>
      <c r="I153" s="52"/>
    </row>
    <row r="154" spans="1:9" ht="28.5" outlineLevel="1">
      <c r="A154" s="100" t="s">
        <v>236</v>
      </c>
      <c r="B154" s="103" t="s">
        <v>45</v>
      </c>
      <c r="C154" s="104" t="s">
        <v>71</v>
      </c>
      <c r="D154" s="104" t="s">
        <v>198</v>
      </c>
      <c r="E154" s="104" t="s">
        <v>45</v>
      </c>
      <c r="F154" s="105" t="s">
        <v>237</v>
      </c>
      <c r="G154" s="102">
        <v>60700</v>
      </c>
      <c r="H154" s="99">
        <v>19094.330000000002</v>
      </c>
      <c r="I154" s="52"/>
    </row>
    <row r="155" spans="1:9" ht="28.5" outlineLevel="1">
      <c r="A155" s="100" t="s">
        <v>228</v>
      </c>
      <c r="B155" s="103" t="s">
        <v>45</v>
      </c>
      <c r="C155" s="104" t="s">
        <v>71</v>
      </c>
      <c r="D155" s="104" t="s">
        <v>198</v>
      </c>
      <c r="E155" s="104" t="s">
        <v>45</v>
      </c>
      <c r="F155" s="105" t="s">
        <v>229</v>
      </c>
      <c r="G155" s="102">
        <v>254001</v>
      </c>
      <c r="H155" s="99">
        <v>139611</v>
      </c>
      <c r="I155" s="52"/>
    </row>
    <row r="156" spans="1:9" ht="42.75" outlineLevel="1">
      <c r="A156" s="100" t="s">
        <v>230</v>
      </c>
      <c r="B156" s="103" t="s">
        <v>45</v>
      </c>
      <c r="C156" s="104" t="s">
        <v>71</v>
      </c>
      <c r="D156" s="104" t="s">
        <v>198</v>
      </c>
      <c r="E156" s="104" t="s">
        <v>45</v>
      </c>
      <c r="F156" s="105" t="s">
        <v>231</v>
      </c>
      <c r="G156" s="102">
        <v>185000</v>
      </c>
      <c r="H156" s="99">
        <v>5000</v>
      </c>
      <c r="I156" s="52"/>
    </row>
    <row r="157" spans="1:9" ht="28.5">
      <c r="A157" s="100" t="s">
        <v>177</v>
      </c>
      <c r="B157" s="103" t="s">
        <v>45</v>
      </c>
      <c r="C157" s="104" t="s">
        <v>72</v>
      </c>
      <c r="D157" s="104" t="s">
        <v>198</v>
      </c>
      <c r="E157" s="104" t="s">
        <v>45</v>
      </c>
      <c r="F157" s="105" t="s">
        <v>45</v>
      </c>
      <c r="G157" s="102">
        <v>16950500</v>
      </c>
      <c r="H157" s="99">
        <v>7844111.9400000004</v>
      </c>
      <c r="I157" s="52"/>
    </row>
    <row r="158" spans="1:9" outlineLevel="1">
      <c r="A158" s="100" t="s">
        <v>156</v>
      </c>
      <c r="B158" s="103" t="s">
        <v>45</v>
      </c>
      <c r="C158" s="104" t="s">
        <v>72</v>
      </c>
      <c r="D158" s="104" t="s">
        <v>198</v>
      </c>
      <c r="E158" s="104" t="s">
        <v>45</v>
      </c>
      <c r="F158" s="105" t="s">
        <v>47</v>
      </c>
      <c r="G158" s="102">
        <v>9967619.5</v>
      </c>
      <c r="H158" s="99">
        <v>4789872.1399999997</v>
      </c>
      <c r="I158" s="52"/>
    </row>
    <row r="159" spans="1:9" ht="28.5" outlineLevel="1">
      <c r="A159" s="100" t="s">
        <v>227</v>
      </c>
      <c r="B159" s="103" t="s">
        <v>45</v>
      </c>
      <c r="C159" s="104" t="s">
        <v>72</v>
      </c>
      <c r="D159" s="104" t="s">
        <v>198</v>
      </c>
      <c r="E159" s="104" t="s">
        <v>45</v>
      </c>
      <c r="F159" s="105" t="s">
        <v>50</v>
      </c>
      <c r="G159" s="102">
        <v>626900</v>
      </c>
      <c r="H159" s="99">
        <v>228076.44</v>
      </c>
      <c r="I159" s="52"/>
    </row>
    <row r="160" spans="1:9" ht="28.5" outlineLevel="1">
      <c r="A160" s="100" t="s">
        <v>157</v>
      </c>
      <c r="B160" s="103" t="s">
        <v>45</v>
      </c>
      <c r="C160" s="104" t="s">
        <v>72</v>
      </c>
      <c r="D160" s="104" t="s">
        <v>198</v>
      </c>
      <c r="E160" s="104" t="s">
        <v>45</v>
      </c>
      <c r="F160" s="105" t="s">
        <v>48</v>
      </c>
      <c r="G160" s="102">
        <v>3275580.5</v>
      </c>
      <c r="H160" s="99">
        <v>1368488.62</v>
      </c>
      <c r="I160" s="52"/>
    </row>
    <row r="161" spans="1:9" outlineLevel="1">
      <c r="A161" s="100" t="s">
        <v>158</v>
      </c>
      <c r="B161" s="103" t="s">
        <v>45</v>
      </c>
      <c r="C161" s="104" t="s">
        <v>72</v>
      </c>
      <c r="D161" s="104" t="s">
        <v>198</v>
      </c>
      <c r="E161" s="104" t="s">
        <v>45</v>
      </c>
      <c r="F161" s="105" t="s">
        <v>51</v>
      </c>
      <c r="G161" s="102">
        <v>241000</v>
      </c>
      <c r="H161" s="99">
        <v>63126.09</v>
      </c>
      <c r="I161" s="52"/>
    </row>
    <row r="162" spans="1:9" outlineLevel="1">
      <c r="A162" s="100" t="s">
        <v>167</v>
      </c>
      <c r="B162" s="103" t="s">
        <v>45</v>
      </c>
      <c r="C162" s="104" t="s">
        <v>72</v>
      </c>
      <c r="D162" s="104" t="s">
        <v>198</v>
      </c>
      <c r="E162" s="104" t="s">
        <v>45</v>
      </c>
      <c r="F162" s="105" t="s">
        <v>55</v>
      </c>
      <c r="G162" s="102">
        <v>18000</v>
      </c>
      <c r="H162" s="99">
        <v>0</v>
      </c>
      <c r="I162" s="52"/>
    </row>
    <row r="163" spans="1:9" outlineLevel="1">
      <c r="A163" s="100" t="s">
        <v>162</v>
      </c>
      <c r="B163" s="103" t="s">
        <v>45</v>
      </c>
      <c r="C163" s="104" t="s">
        <v>72</v>
      </c>
      <c r="D163" s="104" t="s">
        <v>198</v>
      </c>
      <c r="E163" s="104" t="s">
        <v>45</v>
      </c>
      <c r="F163" s="105" t="s">
        <v>56</v>
      </c>
      <c r="G163" s="102">
        <v>399700</v>
      </c>
      <c r="H163" s="99">
        <v>143213.89000000001</v>
      </c>
      <c r="I163" s="52"/>
    </row>
    <row r="164" spans="1:9" ht="28.5" outlineLevel="1">
      <c r="A164" s="100" t="s">
        <v>163</v>
      </c>
      <c r="B164" s="103" t="s">
        <v>45</v>
      </c>
      <c r="C164" s="104" t="s">
        <v>72</v>
      </c>
      <c r="D164" s="104" t="s">
        <v>198</v>
      </c>
      <c r="E164" s="104" t="s">
        <v>45</v>
      </c>
      <c r="F164" s="105" t="s">
        <v>52</v>
      </c>
      <c r="G164" s="102">
        <v>157300</v>
      </c>
      <c r="H164" s="99">
        <v>31950</v>
      </c>
      <c r="I164" s="52"/>
    </row>
    <row r="165" spans="1:9" outlineLevel="1">
      <c r="A165" s="100" t="s">
        <v>159</v>
      </c>
      <c r="B165" s="103" t="s">
        <v>45</v>
      </c>
      <c r="C165" s="104" t="s">
        <v>72</v>
      </c>
      <c r="D165" s="104" t="s">
        <v>198</v>
      </c>
      <c r="E165" s="104" t="s">
        <v>45</v>
      </c>
      <c r="F165" s="105" t="s">
        <v>57</v>
      </c>
      <c r="G165" s="102">
        <v>491613.86</v>
      </c>
      <c r="H165" s="99">
        <v>271445</v>
      </c>
      <c r="I165" s="52"/>
    </row>
    <row r="166" spans="1:9" outlineLevel="1">
      <c r="A166" s="100" t="s">
        <v>232</v>
      </c>
      <c r="B166" s="103" t="s">
        <v>45</v>
      </c>
      <c r="C166" s="104" t="s">
        <v>72</v>
      </c>
      <c r="D166" s="104" t="s">
        <v>198</v>
      </c>
      <c r="E166" s="104" t="s">
        <v>45</v>
      </c>
      <c r="F166" s="105" t="s">
        <v>233</v>
      </c>
      <c r="G166" s="102">
        <v>6000</v>
      </c>
      <c r="H166" s="99">
        <v>2229.84</v>
      </c>
      <c r="I166" s="52"/>
    </row>
    <row r="167" spans="1:9" ht="42.75" outlineLevel="1">
      <c r="A167" s="100" t="s">
        <v>234</v>
      </c>
      <c r="B167" s="103" t="s">
        <v>45</v>
      </c>
      <c r="C167" s="104" t="s">
        <v>72</v>
      </c>
      <c r="D167" s="104" t="s">
        <v>198</v>
      </c>
      <c r="E167" s="104" t="s">
        <v>45</v>
      </c>
      <c r="F167" s="105" t="s">
        <v>235</v>
      </c>
      <c r="G167" s="102">
        <v>88700</v>
      </c>
      <c r="H167" s="99">
        <v>47062.720000000001</v>
      </c>
      <c r="I167" s="52"/>
    </row>
    <row r="168" spans="1:9" outlineLevel="1">
      <c r="A168" s="100" t="s">
        <v>212</v>
      </c>
      <c r="B168" s="103" t="s">
        <v>45</v>
      </c>
      <c r="C168" s="104" t="s">
        <v>72</v>
      </c>
      <c r="D168" s="104" t="s">
        <v>198</v>
      </c>
      <c r="E168" s="104" t="s">
        <v>45</v>
      </c>
      <c r="F168" s="105" t="s">
        <v>213</v>
      </c>
      <c r="G168" s="102">
        <v>29462.14</v>
      </c>
      <c r="H168" s="99">
        <v>29462.14</v>
      </c>
      <c r="I168" s="52"/>
    </row>
    <row r="169" spans="1:9" ht="28.5" outlineLevel="1">
      <c r="A169" s="100" t="s">
        <v>242</v>
      </c>
      <c r="B169" s="103" t="s">
        <v>45</v>
      </c>
      <c r="C169" s="104" t="s">
        <v>72</v>
      </c>
      <c r="D169" s="104" t="s">
        <v>198</v>
      </c>
      <c r="E169" s="104" t="s">
        <v>45</v>
      </c>
      <c r="F169" s="105" t="s">
        <v>209</v>
      </c>
      <c r="G169" s="102">
        <v>180000</v>
      </c>
      <c r="H169" s="99">
        <v>0</v>
      </c>
      <c r="I169" s="52"/>
    </row>
    <row r="170" spans="1:9" ht="28.5" outlineLevel="1">
      <c r="A170" s="100" t="s">
        <v>240</v>
      </c>
      <c r="B170" s="103" t="s">
        <v>45</v>
      </c>
      <c r="C170" s="104" t="s">
        <v>72</v>
      </c>
      <c r="D170" s="104" t="s">
        <v>198</v>
      </c>
      <c r="E170" s="104" t="s">
        <v>45</v>
      </c>
      <c r="F170" s="105" t="s">
        <v>241</v>
      </c>
      <c r="G170" s="102">
        <v>2000</v>
      </c>
      <c r="H170" s="99">
        <v>2000</v>
      </c>
      <c r="I170" s="52"/>
    </row>
    <row r="171" spans="1:9" ht="28.5" outlineLevel="1">
      <c r="A171" s="100" t="s">
        <v>160</v>
      </c>
      <c r="B171" s="103" t="s">
        <v>45</v>
      </c>
      <c r="C171" s="104" t="s">
        <v>72</v>
      </c>
      <c r="D171" s="104" t="s">
        <v>198</v>
      </c>
      <c r="E171" s="104" t="s">
        <v>45</v>
      </c>
      <c r="F171" s="105" t="s">
        <v>53</v>
      </c>
      <c r="G171" s="102">
        <v>400000</v>
      </c>
      <c r="H171" s="99">
        <v>351786</v>
      </c>
      <c r="I171" s="52"/>
    </row>
    <row r="172" spans="1:9" ht="28.5" outlineLevel="1">
      <c r="A172" s="100" t="s">
        <v>238</v>
      </c>
      <c r="B172" s="103" t="s">
        <v>45</v>
      </c>
      <c r="C172" s="104" t="s">
        <v>72</v>
      </c>
      <c r="D172" s="104" t="s">
        <v>198</v>
      </c>
      <c r="E172" s="104" t="s">
        <v>45</v>
      </c>
      <c r="F172" s="105" t="s">
        <v>239</v>
      </c>
      <c r="G172" s="102">
        <v>28224</v>
      </c>
      <c r="H172" s="99">
        <v>28224</v>
      </c>
      <c r="I172" s="52"/>
    </row>
    <row r="173" spans="1:9" ht="28.5" outlineLevel="1">
      <c r="A173" s="100" t="s">
        <v>236</v>
      </c>
      <c r="B173" s="103" t="s">
        <v>45</v>
      </c>
      <c r="C173" s="104" t="s">
        <v>72</v>
      </c>
      <c r="D173" s="104" t="s">
        <v>198</v>
      </c>
      <c r="E173" s="104" t="s">
        <v>45</v>
      </c>
      <c r="F173" s="105" t="s">
        <v>237</v>
      </c>
      <c r="G173" s="102">
        <v>512900</v>
      </c>
      <c r="H173" s="99">
        <v>203305.9</v>
      </c>
      <c r="I173" s="52"/>
    </row>
    <row r="174" spans="1:9" ht="28.5" outlineLevel="1">
      <c r="A174" s="100" t="s">
        <v>243</v>
      </c>
      <c r="B174" s="103" t="s">
        <v>45</v>
      </c>
      <c r="C174" s="104" t="s">
        <v>72</v>
      </c>
      <c r="D174" s="104" t="s">
        <v>198</v>
      </c>
      <c r="E174" s="104" t="s">
        <v>45</v>
      </c>
      <c r="F174" s="105" t="s">
        <v>244</v>
      </c>
      <c r="G174" s="102">
        <v>1623</v>
      </c>
      <c r="H174" s="99">
        <v>1623</v>
      </c>
      <c r="I174" s="52"/>
    </row>
    <row r="175" spans="1:9" ht="28.5" outlineLevel="1">
      <c r="A175" s="100" t="s">
        <v>228</v>
      </c>
      <c r="B175" s="103" t="s">
        <v>45</v>
      </c>
      <c r="C175" s="104" t="s">
        <v>72</v>
      </c>
      <c r="D175" s="104" t="s">
        <v>198</v>
      </c>
      <c r="E175" s="104" t="s">
        <v>45</v>
      </c>
      <c r="F175" s="105" t="s">
        <v>229</v>
      </c>
      <c r="G175" s="102">
        <v>395877</v>
      </c>
      <c r="H175" s="99">
        <v>229246.16</v>
      </c>
      <c r="I175" s="52"/>
    </row>
    <row r="176" spans="1:9" ht="42.75" outlineLevel="1">
      <c r="A176" s="100" t="s">
        <v>230</v>
      </c>
      <c r="B176" s="103" t="s">
        <v>45</v>
      </c>
      <c r="C176" s="104" t="s">
        <v>72</v>
      </c>
      <c r="D176" s="104" t="s">
        <v>198</v>
      </c>
      <c r="E176" s="104" t="s">
        <v>45</v>
      </c>
      <c r="F176" s="105" t="s">
        <v>231</v>
      </c>
      <c r="G176" s="102">
        <v>128000</v>
      </c>
      <c r="H176" s="99">
        <v>53000</v>
      </c>
      <c r="I176" s="52"/>
    </row>
    <row r="177" spans="1:9" ht="71.25" outlineLevel="1">
      <c r="A177" s="100" t="s">
        <v>273</v>
      </c>
      <c r="B177" s="103" t="s">
        <v>45</v>
      </c>
      <c r="C177" s="104" t="s">
        <v>72</v>
      </c>
      <c r="D177" s="104" t="s">
        <v>198</v>
      </c>
      <c r="E177" s="104" t="s">
        <v>45</v>
      </c>
      <c r="F177" s="105" t="s">
        <v>274</v>
      </c>
      <c r="G177" s="102">
        <v>0</v>
      </c>
      <c r="H177" s="99">
        <v>0</v>
      </c>
      <c r="I177" s="52"/>
    </row>
    <row r="178" spans="1:9">
      <c r="A178" s="100" t="s">
        <v>178</v>
      </c>
      <c r="B178" s="103" t="s">
        <v>45</v>
      </c>
      <c r="C178" s="104" t="s">
        <v>74</v>
      </c>
      <c r="D178" s="104" t="s">
        <v>198</v>
      </c>
      <c r="E178" s="104" t="s">
        <v>45</v>
      </c>
      <c r="F178" s="105" t="s">
        <v>45</v>
      </c>
      <c r="G178" s="102">
        <v>59015470</v>
      </c>
      <c r="H178" s="99">
        <v>31469732.510000002</v>
      </c>
      <c r="I178" s="52"/>
    </row>
    <row r="179" spans="1:9" outlineLevel="1">
      <c r="A179" s="100" t="s">
        <v>156</v>
      </c>
      <c r="B179" s="103" t="s">
        <v>45</v>
      </c>
      <c r="C179" s="104" t="s">
        <v>74</v>
      </c>
      <c r="D179" s="104" t="s">
        <v>198</v>
      </c>
      <c r="E179" s="104" t="s">
        <v>45</v>
      </c>
      <c r="F179" s="105" t="s">
        <v>47</v>
      </c>
      <c r="G179" s="102">
        <v>18361964.699999999</v>
      </c>
      <c r="H179" s="99">
        <v>9018378.7899999991</v>
      </c>
      <c r="I179" s="52"/>
    </row>
    <row r="180" spans="1:9" ht="28.5" outlineLevel="1">
      <c r="A180" s="100" t="s">
        <v>227</v>
      </c>
      <c r="B180" s="103" t="s">
        <v>45</v>
      </c>
      <c r="C180" s="104" t="s">
        <v>74</v>
      </c>
      <c r="D180" s="104" t="s">
        <v>198</v>
      </c>
      <c r="E180" s="104" t="s">
        <v>45</v>
      </c>
      <c r="F180" s="105" t="s">
        <v>50</v>
      </c>
      <c r="G180" s="102">
        <v>1300</v>
      </c>
      <c r="H180" s="99">
        <v>0</v>
      </c>
      <c r="I180" s="52"/>
    </row>
    <row r="181" spans="1:9" ht="28.5" outlineLevel="1">
      <c r="A181" s="100" t="s">
        <v>157</v>
      </c>
      <c r="B181" s="103" t="s">
        <v>45</v>
      </c>
      <c r="C181" s="104" t="s">
        <v>74</v>
      </c>
      <c r="D181" s="104" t="s">
        <v>198</v>
      </c>
      <c r="E181" s="104" t="s">
        <v>45</v>
      </c>
      <c r="F181" s="105" t="s">
        <v>48</v>
      </c>
      <c r="G181" s="102">
        <v>5471752.7300000004</v>
      </c>
      <c r="H181" s="99">
        <v>3032742.82</v>
      </c>
      <c r="I181" s="52"/>
    </row>
    <row r="182" spans="1:9" outlineLevel="1">
      <c r="A182" s="100" t="s">
        <v>158</v>
      </c>
      <c r="B182" s="103" t="s">
        <v>45</v>
      </c>
      <c r="C182" s="104" t="s">
        <v>74</v>
      </c>
      <c r="D182" s="104" t="s">
        <v>198</v>
      </c>
      <c r="E182" s="104" t="s">
        <v>45</v>
      </c>
      <c r="F182" s="105" t="s">
        <v>51</v>
      </c>
      <c r="G182" s="102">
        <v>287600</v>
      </c>
      <c r="H182" s="99">
        <v>104983.65</v>
      </c>
      <c r="I182" s="52"/>
    </row>
    <row r="183" spans="1:9" outlineLevel="1">
      <c r="A183" s="100" t="s">
        <v>162</v>
      </c>
      <c r="B183" s="103" t="s">
        <v>45</v>
      </c>
      <c r="C183" s="104" t="s">
        <v>74</v>
      </c>
      <c r="D183" s="104" t="s">
        <v>198</v>
      </c>
      <c r="E183" s="104" t="s">
        <v>45</v>
      </c>
      <c r="F183" s="105" t="s">
        <v>56</v>
      </c>
      <c r="G183" s="102">
        <v>2681058.5699999998</v>
      </c>
      <c r="H183" s="99">
        <v>1505729.48</v>
      </c>
      <c r="I183" s="52"/>
    </row>
    <row r="184" spans="1:9" ht="28.5" outlineLevel="1">
      <c r="A184" s="100" t="s">
        <v>163</v>
      </c>
      <c r="B184" s="103" t="s">
        <v>45</v>
      </c>
      <c r="C184" s="104" t="s">
        <v>74</v>
      </c>
      <c r="D184" s="104" t="s">
        <v>198</v>
      </c>
      <c r="E184" s="104" t="s">
        <v>45</v>
      </c>
      <c r="F184" s="105" t="s">
        <v>52</v>
      </c>
      <c r="G184" s="102">
        <v>1648010</v>
      </c>
      <c r="H184" s="99">
        <v>279310</v>
      </c>
      <c r="I184" s="52"/>
    </row>
    <row r="185" spans="1:9" outlineLevel="1">
      <c r="A185" s="100" t="s">
        <v>159</v>
      </c>
      <c r="B185" s="103" t="s">
        <v>45</v>
      </c>
      <c r="C185" s="104" t="s">
        <v>74</v>
      </c>
      <c r="D185" s="104" t="s">
        <v>198</v>
      </c>
      <c r="E185" s="104" t="s">
        <v>45</v>
      </c>
      <c r="F185" s="105" t="s">
        <v>57</v>
      </c>
      <c r="G185" s="102">
        <v>2452741.44</v>
      </c>
      <c r="H185" s="99">
        <v>436734.25</v>
      </c>
      <c r="I185" s="52"/>
    </row>
    <row r="186" spans="1:9" ht="57" outlineLevel="1">
      <c r="A186" s="100" t="s">
        <v>247</v>
      </c>
      <c r="B186" s="103" t="s">
        <v>45</v>
      </c>
      <c r="C186" s="104" t="s">
        <v>74</v>
      </c>
      <c r="D186" s="104" t="s">
        <v>198</v>
      </c>
      <c r="E186" s="104" t="s">
        <v>45</v>
      </c>
      <c r="F186" s="105" t="s">
        <v>62</v>
      </c>
      <c r="G186" s="102">
        <v>26753530</v>
      </c>
      <c r="H186" s="99">
        <v>16555273.18</v>
      </c>
      <c r="I186" s="52"/>
    </row>
    <row r="187" spans="1:9" ht="42.75" outlineLevel="1">
      <c r="A187" s="100" t="s">
        <v>234</v>
      </c>
      <c r="B187" s="103" t="s">
        <v>45</v>
      </c>
      <c r="C187" s="104" t="s">
        <v>74</v>
      </c>
      <c r="D187" s="104" t="s">
        <v>198</v>
      </c>
      <c r="E187" s="104" t="s">
        <v>45</v>
      </c>
      <c r="F187" s="105" t="s">
        <v>235</v>
      </c>
      <c r="G187" s="102">
        <v>75400</v>
      </c>
      <c r="H187" s="99">
        <v>56425.54</v>
      </c>
      <c r="I187" s="52"/>
    </row>
    <row r="188" spans="1:9" outlineLevel="1">
      <c r="A188" s="100" t="s">
        <v>212</v>
      </c>
      <c r="B188" s="103" t="s">
        <v>45</v>
      </c>
      <c r="C188" s="104" t="s">
        <v>74</v>
      </c>
      <c r="D188" s="104" t="s">
        <v>198</v>
      </c>
      <c r="E188" s="104" t="s">
        <v>45</v>
      </c>
      <c r="F188" s="105" t="s">
        <v>213</v>
      </c>
      <c r="G188" s="102">
        <v>438200</v>
      </c>
      <c r="H188" s="99">
        <v>187492</v>
      </c>
      <c r="I188" s="52"/>
    </row>
    <row r="189" spans="1:9" ht="28.5" outlineLevel="1">
      <c r="A189" s="100" t="s">
        <v>160</v>
      </c>
      <c r="B189" s="103" t="s">
        <v>45</v>
      </c>
      <c r="C189" s="104" t="s">
        <v>74</v>
      </c>
      <c r="D189" s="104" t="s">
        <v>198</v>
      </c>
      <c r="E189" s="104" t="s">
        <v>45</v>
      </c>
      <c r="F189" s="105" t="s">
        <v>53</v>
      </c>
      <c r="G189" s="102">
        <v>599967.75</v>
      </c>
      <c r="H189" s="99">
        <v>156480</v>
      </c>
      <c r="I189" s="52"/>
    </row>
    <row r="190" spans="1:9" ht="28.5" outlineLevel="1">
      <c r="A190" s="100" t="s">
        <v>236</v>
      </c>
      <c r="B190" s="103" t="s">
        <v>45</v>
      </c>
      <c r="C190" s="104" t="s">
        <v>74</v>
      </c>
      <c r="D190" s="104" t="s">
        <v>198</v>
      </c>
      <c r="E190" s="104" t="s">
        <v>45</v>
      </c>
      <c r="F190" s="105" t="s">
        <v>237</v>
      </c>
      <c r="G190" s="102">
        <v>16000</v>
      </c>
      <c r="H190" s="99">
        <v>16000</v>
      </c>
      <c r="I190" s="52"/>
    </row>
    <row r="191" spans="1:9" ht="28.5" outlineLevel="1">
      <c r="A191" s="100" t="s">
        <v>243</v>
      </c>
      <c r="B191" s="103" t="s">
        <v>45</v>
      </c>
      <c r="C191" s="104" t="s">
        <v>74</v>
      </c>
      <c r="D191" s="104" t="s">
        <v>198</v>
      </c>
      <c r="E191" s="104" t="s">
        <v>45</v>
      </c>
      <c r="F191" s="105" t="s">
        <v>244</v>
      </c>
      <c r="G191" s="102">
        <v>80255.600000000006</v>
      </c>
      <c r="H191" s="99">
        <v>26910.799999999999</v>
      </c>
      <c r="I191" s="52"/>
    </row>
    <row r="192" spans="1:9" ht="28.5" outlineLevel="1">
      <c r="A192" s="100" t="s">
        <v>228</v>
      </c>
      <c r="B192" s="103" t="s">
        <v>45</v>
      </c>
      <c r="C192" s="104" t="s">
        <v>74</v>
      </c>
      <c r="D192" s="104" t="s">
        <v>198</v>
      </c>
      <c r="E192" s="104" t="s">
        <v>45</v>
      </c>
      <c r="F192" s="105" t="s">
        <v>229</v>
      </c>
      <c r="G192" s="102">
        <v>122964.21</v>
      </c>
      <c r="H192" s="99">
        <v>71547</v>
      </c>
      <c r="I192" s="52"/>
    </row>
    <row r="193" spans="1:9" ht="42.75" outlineLevel="1">
      <c r="A193" s="100" t="s">
        <v>230</v>
      </c>
      <c r="B193" s="103" t="s">
        <v>45</v>
      </c>
      <c r="C193" s="104" t="s">
        <v>74</v>
      </c>
      <c r="D193" s="104" t="s">
        <v>198</v>
      </c>
      <c r="E193" s="104" t="s">
        <v>45</v>
      </c>
      <c r="F193" s="105" t="s">
        <v>231</v>
      </c>
      <c r="G193" s="102">
        <v>24725</v>
      </c>
      <c r="H193" s="99">
        <v>21725</v>
      </c>
      <c r="I193" s="52"/>
    </row>
    <row r="194" spans="1:9" ht="28.5">
      <c r="A194" s="100" t="s">
        <v>179</v>
      </c>
      <c r="B194" s="103" t="s">
        <v>45</v>
      </c>
      <c r="C194" s="104" t="s">
        <v>75</v>
      </c>
      <c r="D194" s="104" t="s">
        <v>198</v>
      </c>
      <c r="E194" s="104" t="s">
        <v>45</v>
      </c>
      <c r="F194" s="105" t="s">
        <v>45</v>
      </c>
      <c r="G194" s="102">
        <v>18408360</v>
      </c>
      <c r="H194" s="99">
        <v>8645723.5099999998</v>
      </c>
      <c r="I194" s="52"/>
    </row>
    <row r="195" spans="1:9" outlineLevel="1">
      <c r="A195" s="100" t="s">
        <v>156</v>
      </c>
      <c r="B195" s="103" t="s">
        <v>45</v>
      </c>
      <c r="C195" s="104" t="s">
        <v>75</v>
      </c>
      <c r="D195" s="104" t="s">
        <v>198</v>
      </c>
      <c r="E195" s="104" t="s">
        <v>45</v>
      </c>
      <c r="F195" s="105" t="s">
        <v>47</v>
      </c>
      <c r="G195" s="102">
        <v>12686141.84</v>
      </c>
      <c r="H195" s="99">
        <v>5952213.8099999996</v>
      </c>
      <c r="I195" s="52"/>
    </row>
    <row r="196" spans="1:9" ht="28.5" outlineLevel="1">
      <c r="A196" s="100" t="s">
        <v>227</v>
      </c>
      <c r="B196" s="103" t="s">
        <v>45</v>
      </c>
      <c r="C196" s="104" t="s">
        <v>75</v>
      </c>
      <c r="D196" s="104" t="s">
        <v>198</v>
      </c>
      <c r="E196" s="104" t="s">
        <v>45</v>
      </c>
      <c r="F196" s="105" t="s">
        <v>50</v>
      </c>
      <c r="G196" s="102">
        <v>251700</v>
      </c>
      <c r="H196" s="99">
        <v>100609</v>
      </c>
      <c r="I196" s="52"/>
    </row>
    <row r="197" spans="1:9" ht="28.5" outlineLevel="1">
      <c r="A197" s="100" t="s">
        <v>157</v>
      </c>
      <c r="B197" s="103" t="s">
        <v>45</v>
      </c>
      <c r="C197" s="104" t="s">
        <v>75</v>
      </c>
      <c r="D197" s="104" t="s">
        <v>198</v>
      </c>
      <c r="E197" s="104" t="s">
        <v>45</v>
      </c>
      <c r="F197" s="105" t="s">
        <v>48</v>
      </c>
      <c r="G197" s="102">
        <v>3854373.44</v>
      </c>
      <c r="H197" s="99">
        <v>2007251.4</v>
      </c>
      <c r="I197" s="52"/>
    </row>
    <row r="198" spans="1:9" outlineLevel="1">
      <c r="A198" s="100" t="s">
        <v>158</v>
      </c>
      <c r="B198" s="103" t="s">
        <v>45</v>
      </c>
      <c r="C198" s="104" t="s">
        <v>75</v>
      </c>
      <c r="D198" s="104" t="s">
        <v>198</v>
      </c>
      <c r="E198" s="104" t="s">
        <v>45</v>
      </c>
      <c r="F198" s="105" t="s">
        <v>51</v>
      </c>
      <c r="G198" s="102">
        <v>109900</v>
      </c>
      <c r="H198" s="99">
        <v>45641.58</v>
      </c>
      <c r="I198" s="52"/>
    </row>
    <row r="199" spans="1:9" outlineLevel="1">
      <c r="A199" s="100" t="s">
        <v>162</v>
      </c>
      <c r="B199" s="103" t="s">
        <v>45</v>
      </c>
      <c r="C199" s="104" t="s">
        <v>75</v>
      </c>
      <c r="D199" s="104" t="s">
        <v>198</v>
      </c>
      <c r="E199" s="104" t="s">
        <v>45</v>
      </c>
      <c r="F199" s="105" t="s">
        <v>56</v>
      </c>
      <c r="G199" s="102">
        <v>331700</v>
      </c>
      <c r="H199" s="99">
        <v>85810.45</v>
      </c>
      <c r="I199" s="52"/>
    </row>
    <row r="200" spans="1:9" ht="28.5" outlineLevel="1">
      <c r="A200" s="100" t="s">
        <v>163</v>
      </c>
      <c r="B200" s="103" t="s">
        <v>45</v>
      </c>
      <c r="C200" s="104" t="s">
        <v>75</v>
      </c>
      <c r="D200" s="104" t="s">
        <v>198</v>
      </c>
      <c r="E200" s="104" t="s">
        <v>45</v>
      </c>
      <c r="F200" s="105" t="s">
        <v>52</v>
      </c>
      <c r="G200" s="102">
        <v>100000</v>
      </c>
      <c r="H200" s="99">
        <v>35280</v>
      </c>
      <c r="I200" s="52"/>
    </row>
    <row r="201" spans="1:9" outlineLevel="1">
      <c r="A201" s="100" t="s">
        <v>159</v>
      </c>
      <c r="B201" s="103" t="s">
        <v>45</v>
      </c>
      <c r="C201" s="104" t="s">
        <v>75</v>
      </c>
      <c r="D201" s="104" t="s">
        <v>198</v>
      </c>
      <c r="E201" s="104" t="s">
        <v>45</v>
      </c>
      <c r="F201" s="105" t="s">
        <v>57</v>
      </c>
      <c r="G201" s="102">
        <v>444740</v>
      </c>
      <c r="H201" s="99">
        <v>125230</v>
      </c>
      <c r="I201" s="52"/>
    </row>
    <row r="202" spans="1:9" outlineLevel="1">
      <c r="A202" s="100" t="s">
        <v>232</v>
      </c>
      <c r="B202" s="103" t="s">
        <v>45</v>
      </c>
      <c r="C202" s="104" t="s">
        <v>75</v>
      </c>
      <c r="D202" s="104" t="s">
        <v>198</v>
      </c>
      <c r="E202" s="104" t="s">
        <v>45</v>
      </c>
      <c r="F202" s="105" t="s">
        <v>233</v>
      </c>
      <c r="G202" s="102">
        <v>10000</v>
      </c>
      <c r="H202" s="99">
        <v>0</v>
      </c>
      <c r="I202" s="52"/>
    </row>
    <row r="203" spans="1:9" ht="42.75" outlineLevel="1">
      <c r="A203" s="100" t="s">
        <v>234</v>
      </c>
      <c r="B203" s="103" t="s">
        <v>45</v>
      </c>
      <c r="C203" s="104" t="s">
        <v>75</v>
      </c>
      <c r="D203" s="104" t="s">
        <v>198</v>
      </c>
      <c r="E203" s="104" t="s">
        <v>45</v>
      </c>
      <c r="F203" s="105" t="s">
        <v>235</v>
      </c>
      <c r="G203" s="102">
        <v>34761.72</v>
      </c>
      <c r="H203" s="99">
        <v>17534.72</v>
      </c>
      <c r="I203" s="52"/>
    </row>
    <row r="204" spans="1:9" outlineLevel="1">
      <c r="A204" s="100" t="s">
        <v>212</v>
      </c>
      <c r="B204" s="103" t="s">
        <v>45</v>
      </c>
      <c r="C204" s="104" t="s">
        <v>75</v>
      </c>
      <c r="D204" s="104" t="s">
        <v>198</v>
      </c>
      <c r="E204" s="104" t="s">
        <v>45</v>
      </c>
      <c r="F204" s="105" t="s">
        <v>213</v>
      </c>
      <c r="G204" s="102">
        <v>73400</v>
      </c>
      <c r="H204" s="99">
        <v>0</v>
      </c>
      <c r="I204" s="52"/>
    </row>
    <row r="205" spans="1:9" ht="28.5" outlineLevel="1">
      <c r="A205" s="100" t="s">
        <v>160</v>
      </c>
      <c r="B205" s="103" t="s">
        <v>45</v>
      </c>
      <c r="C205" s="104" t="s">
        <v>75</v>
      </c>
      <c r="D205" s="104" t="s">
        <v>198</v>
      </c>
      <c r="E205" s="104" t="s">
        <v>45</v>
      </c>
      <c r="F205" s="105" t="s">
        <v>53</v>
      </c>
      <c r="G205" s="102">
        <v>22200</v>
      </c>
      <c r="H205" s="99">
        <v>12974</v>
      </c>
      <c r="I205" s="52"/>
    </row>
    <row r="206" spans="1:9" ht="57" outlineLevel="1">
      <c r="A206" s="100" t="s">
        <v>279</v>
      </c>
      <c r="B206" s="103" t="s">
        <v>45</v>
      </c>
      <c r="C206" s="104" t="s">
        <v>75</v>
      </c>
      <c r="D206" s="104" t="s">
        <v>198</v>
      </c>
      <c r="E206" s="104" t="s">
        <v>45</v>
      </c>
      <c r="F206" s="105" t="s">
        <v>280</v>
      </c>
      <c r="G206" s="102">
        <v>1860</v>
      </c>
      <c r="H206" s="99">
        <v>1860</v>
      </c>
      <c r="I206" s="52"/>
    </row>
    <row r="207" spans="1:9" ht="28.5" outlineLevel="1">
      <c r="A207" s="100" t="s">
        <v>236</v>
      </c>
      <c r="B207" s="103" t="s">
        <v>45</v>
      </c>
      <c r="C207" s="104" t="s">
        <v>75</v>
      </c>
      <c r="D207" s="104" t="s">
        <v>198</v>
      </c>
      <c r="E207" s="104" t="s">
        <v>45</v>
      </c>
      <c r="F207" s="105" t="s">
        <v>237</v>
      </c>
      <c r="G207" s="102">
        <v>261700</v>
      </c>
      <c r="H207" s="99">
        <v>134030</v>
      </c>
      <c r="I207" s="52"/>
    </row>
    <row r="208" spans="1:9" ht="28.5" outlineLevel="1">
      <c r="A208" s="100" t="s">
        <v>243</v>
      </c>
      <c r="B208" s="103" t="s">
        <v>45</v>
      </c>
      <c r="C208" s="104" t="s">
        <v>75</v>
      </c>
      <c r="D208" s="104" t="s">
        <v>198</v>
      </c>
      <c r="E208" s="104" t="s">
        <v>45</v>
      </c>
      <c r="F208" s="105" t="s">
        <v>244</v>
      </c>
      <c r="G208" s="102">
        <v>10218</v>
      </c>
      <c r="H208" s="99">
        <v>10218</v>
      </c>
      <c r="I208" s="52"/>
    </row>
    <row r="209" spans="1:9" ht="28.5" outlineLevel="1">
      <c r="A209" s="100" t="s">
        <v>228</v>
      </c>
      <c r="B209" s="103" t="s">
        <v>45</v>
      </c>
      <c r="C209" s="104" t="s">
        <v>75</v>
      </c>
      <c r="D209" s="104" t="s">
        <v>198</v>
      </c>
      <c r="E209" s="104" t="s">
        <v>45</v>
      </c>
      <c r="F209" s="105" t="s">
        <v>229</v>
      </c>
      <c r="G209" s="102">
        <v>155665</v>
      </c>
      <c r="H209" s="99">
        <v>117070.55</v>
      </c>
      <c r="I209" s="52"/>
    </row>
    <row r="210" spans="1:9" ht="42.75" outlineLevel="1">
      <c r="A210" s="100" t="s">
        <v>230</v>
      </c>
      <c r="B210" s="103" t="s">
        <v>45</v>
      </c>
      <c r="C210" s="104" t="s">
        <v>75</v>
      </c>
      <c r="D210" s="104" t="s">
        <v>198</v>
      </c>
      <c r="E210" s="104" t="s">
        <v>45</v>
      </c>
      <c r="F210" s="105" t="s">
        <v>231</v>
      </c>
      <c r="G210" s="102">
        <v>60000</v>
      </c>
      <c r="H210" s="99">
        <v>0</v>
      </c>
      <c r="I210" s="52"/>
    </row>
    <row r="211" spans="1:9" ht="71.25" outlineLevel="1">
      <c r="A211" s="100" t="s">
        <v>273</v>
      </c>
      <c r="B211" s="103" t="s">
        <v>45</v>
      </c>
      <c r="C211" s="104" t="s">
        <v>75</v>
      </c>
      <c r="D211" s="104" t="s">
        <v>198</v>
      </c>
      <c r="E211" s="104" t="s">
        <v>45</v>
      </c>
      <c r="F211" s="105" t="s">
        <v>274</v>
      </c>
      <c r="G211" s="102">
        <v>0</v>
      </c>
      <c r="H211" s="99">
        <v>0</v>
      </c>
      <c r="I211" s="52"/>
    </row>
    <row r="212" spans="1:9">
      <c r="A212" s="100" t="s">
        <v>180</v>
      </c>
      <c r="B212" s="103" t="s">
        <v>45</v>
      </c>
      <c r="C212" s="104" t="s">
        <v>76</v>
      </c>
      <c r="D212" s="104" t="s">
        <v>198</v>
      </c>
      <c r="E212" s="104" t="s">
        <v>45</v>
      </c>
      <c r="F212" s="105" t="s">
        <v>45</v>
      </c>
      <c r="G212" s="102">
        <v>360000</v>
      </c>
      <c r="H212" s="99">
        <v>174954.6</v>
      </c>
      <c r="I212" s="52"/>
    </row>
    <row r="213" spans="1:9" ht="42.75" outlineLevel="1">
      <c r="A213" s="100" t="s">
        <v>249</v>
      </c>
      <c r="B213" s="103" t="s">
        <v>45</v>
      </c>
      <c r="C213" s="104" t="s">
        <v>76</v>
      </c>
      <c r="D213" s="104" t="s">
        <v>198</v>
      </c>
      <c r="E213" s="104" t="s">
        <v>45</v>
      </c>
      <c r="F213" s="105" t="s">
        <v>250</v>
      </c>
      <c r="G213" s="102">
        <v>360000</v>
      </c>
      <c r="H213" s="99">
        <v>174954.6</v>
      </c>
      <c r="I213" s="52"/>
    </row>
    <row r="214" spans="1:9" ht="28.5">
      <c r="A214" s="100" t="s">
        <v>181</v>
      </c>
      <c r="B214" s="103" t="s">
        <v>45</v>
      </c>
      <c r="C214" s="104" t="s">
        <v>77</v>
      </c>
      <c r="D214" s="104" t="s">
        <v>198</v>
      </c>
      <c r="E214" s="104" t="s">
        <v>45</v>
      </c>
      <c r="F214" s="105" t="s">
        <v>45</v>
      </c>
      <c r="G214" s="102">
        <v>9806100</v>
      </c>
      <c r="H214" s="99">
        <v>3807110.45</v>
      </c>
      <c r="I214" s="52"/>
    </row>
    <row r="215" spans="1:9" outlineLevel="1">
      <c r="A215" s="100" t="s">
        <v>159</v>
      </c>
      <c r="B215" s="103" t="s">
        <v>45</v>
      </c>
      <c r="C215" s="104" t="s">
        <v>77</v>
      </c>
      <c r="D215" s="104" t="s">
        <v>198</v>
      </c>
      <c r="E215" s="104" t="s">
        <v>45</v>
      </c>
      <c r="F215" s="105" t="s">
        <v>57</v>
      </c>
      <c r="G215" s="102">
        <v>140000</v>
      </c>
      <c r="H215" s="99">
        <v>80000</v>
      </c>
      <c r="I215" s="52"/>
    </row>
    <row r="216" spans="1:9" ht="57" outlineLevel="1">
      <c r="A216" s="100" t="s">
        <v>251</v>
      </c>
      <c r="B216" s="103" t="s">
        <v>45</v>
      </c>
      <c r="C216" s="104" t="s">
        <v>77</v>
      </c>
      <c r="D216" s="104" t="s">
        <v>198</v>
      </c>
      <c r="E216" s="104" t="s">
        <v>45</v>
      </c>
      <c r="F216" s="105" t="s">
        <v>252</v>
      </c>
      <c r="G216" s="102">
        <v>1000000</v>
      </c>
      <c r="H216" s="99">
        <v>240870</v>
      </c>
      <c r="I216" s="52"/>
    </row>
    <row r="217" spans="1:9" ht="71.25" outlineLevel="1">
      <c r="A217" s="100" t="s">
        <v>253</v>
      </c>
      <c r="B217" s="103" t="s">
        <v>45</v>
      </c>
      <c r="C217" s="104" t="s">
        <v>77</v>
      </c>
      <c r="D217" s="104" t="s">
        <v>198</v>
      </c>
      <c r="E217" s="104" t="s">
        <v>45</v>
      </c>
      <c r="F217" s="105" t="s">
        <v>254</v>
      </c>
      <c r="G217" s="102">
        <v>200000</v>
      </c>
      <c r="H217" s="99">
        <v>0</v>
      </c>
      <c r="I217" s="52"/>
    </row>
    <row r="218" spans="1:9" ht="57" outlineLevel="1">
      <c r="A218" s="100" t="s">
        <v>255</v>
      </c>
      <c r="B218" s="103" t="s">
        <v>45</v>
      </c>
      <c r="C218" s="104" t="s">
        <v>77</v>
      </c>
      <c r="D218" s="104" t="s">
        <v>198</v>
      </c>
      <c r="E218" s="104" t="s">
        <v>45</v>
      </c>
      <c r="F218" s="105" t="s">
        <v>256</v>
      </c>
      <c r="G218" s="102">
        <v>2299000</v>
      </c>
      <c r="H218" s="99">
        <v>1221623.74</v>
      </c>
      <c r="I218" s="52"/>
    </row>
    <row r="219" spans="1:9" ht="71.25" outlineLevel="1">
      <c r="A219" s="100" t="s">
        <v>257</v>
      </c>
      <c r="B219" s="103" t="s">
        <v>45</v>
      </c>
      <c r="C219" s="104" t="s">
        <v>77</v>
      </c>
      <c r="D219" s="104" t="s">
        <v>198</v>
      </c>
      <c r="E219" s="104" t="s">
        <v>45</v>
      </c>
      <c r="F219" s="105" t="s">
        <v>286</v>
      </c>
      <c r="G219" s="102">
        <v>3663000</v>
      </c>
      <c r="H219" s="99">
        <v>2026359.81</v>
      </c>
      <c r="I219" s="52"/>
    </row>
    <row r="220" spans="1:9" ht="28.5" outlineLevel="1">
      <c r="A220" s="100" t="s">
        <v>258</v>
      </c>
      <c r="B220" s="103" t="s">
        <v>45</v>
      </c>
      <c r="C220" s="104" t="s">
        <v>77</v>
      </c>
      <c r="D220" s="104" t="s">
        <v>198</v>
      </c>
      <c r="E220" s="104" t="s">
        <v>45</v>
      </c>
      <c r="F220" s="105" t="s">
        <v>73</v>
      </c>
      <c r="G220" s="102">
        <v>298700</v>
      </c>
      <c r="H220" s="99">
        <v>151856</v>
      </c>
      <c r="I220" s="52"/>
    </row>
    <row r="221" spans="1:9" ht="28.5" outlineLevel="1">
      <c r="A221" s="100" t="s">
        <v>160</v>
      </c>
      <c r="B221" s="103" t="s">
        <v>45</v>
      </c>
      <c r="C221" s="104" t="s">
        <v>77</v>
      </c>
      <c r="D221" s="104" t="s">
        <v>198</v>
      </c>
      <c r="E221" s="104" t="s">
        <v>45</v>
      </c>
      <c r="F221" s="105" t="s">
        <v>53</v>
      </c>
      <c r="G221" s="102">
        <v>1750000</v>
      </c>
      <c r="H221" s="99">
        <v>0</v>
      </c>
      <c r="I221" s="52"/>
    </row>
    <row r="222" spans="1:9" ht="42.75" outlineLevel="1">
      <c r="A222" s="100" t="s">
        <v>230</v>
      </c>
      <c r="B222" s="103" t="s">
        <v>45</v>
      </c>
      <c r="C222" s="104" t="s">
        <v>77</v>
      </c>
      <c r="D222" s="104" t="s">
        <v>198</v>
      </c>
      <c r="E222" s="104" t="s">
        <v>45</v>
      </c>
      <c r="F222" s="105" t="s">
        <v>231</v>
      </c>
      <c r="G222" s="102">
        <v>455400</v>
      </c>
      <c r="H222" s="99">
        <v>86400.9</v>
      </c>
      <c r="I222" s="52"/>
    </row>
    <row r="223" spans="1:9">
      <c r="A223" s="100" t="s">
        <v>182</v>
      </c>
      <c r="B223" s="103" t="s">
        <v>45</v>
      </c>
      <c r="C223" s="104" t="s">
        <v>78</v>
      </c>
      <c r="D223" s="104" t="s">
        <v>198</v>
      </c>
      <c r="E223" s="104" t="s">
        <v>45</v>
      </c>
      <c r="F223" s="105" t="s">
        <v>45</v>
      </c>
      <c r="G223" s="102">
        <v>31483605.170000002</v>
      </c>
      <c r="H223" s="99">
        <v>20907082.879999999</v>
      </c>
      <c r="I223" s="52"/>
    </row>
    <row r="224" spans="1:9" ht="28.5" outlineLevel="1">
      <c r="A224" s="100" t="s">
        <v>163</v>
      </c>
      <c r="B224" s="103" t="s">
        <v>45</v>
      </c>
      <c r="C224" s="104" t="s">
        <v>78</v>
      </c>
      <c r="D224" s="104" t="s">
        <v>198</v>
      </c>
      <c r="E224" s="104" t="s">
        <v>45</v>
      </c>
      <c r="F224" s="105" t="s">
        <v>52</v>
      </c>
      <c r="G224" s="102">
        <v>100000</v>
      </c>
      <c r="H224" s="99">
        <v>0</v>
      </c>
      <c r="I224" s="52"/>
    </row>
    <row r="225" spans="1:9" outlineLevel="1">
      <c r="A225" s="100" t="s">
        <v>159</v>
      </c>
      <c r="B225" s="103" t="s">
        <v>45</v>
      </c>
      <c r="C225" s="104" t="s">
        <v>78</v>
      </c>
      <c r="D225" s="104" t="s">
        <v>198</v>
      </c>
      <c r="E225" s="104" t="s">
        <v>45</v>
      </c>
      <c r="F225" s="105" t="s">
        <v>57</v>
      </c>
      <c r="G225" s="102">
        <v>150000</v>
      </c>
      <c r="H225" s="99">
        <v>48405.75</v>
      </c>
      <c r="I225" s="52"/>
    </row>
    <row r="226" spans="1:9" ht="28.5" outlineLevel="1">
      <c r="A226" s="100" t="s">
        <v>258</v>
      </c>
      <c r="B226" s="103" t="s">
        <v>45</v>
      </c>
      <c r="C226" s="104" t="s">
        <v>78</v>
      </c>
      <c r="D226" s="104" t="s">
        <v>198</v>
      </c>
      <c r="E226" s="104" t="s">
        <v>45</v>
      </c>
      <c r="F226" s="105" t="s">
        <v>73</v>
      </c>
      <c r="G226" s="102">
        <v>20441003.550000001</v>
      </c>
      <c r="H226" s="99">
        <v>12054655.91</v>
      </c>
      <c r="I226" s="52"/>
    </row>
    <row r="227" spans="1:9" ht="28.5" outlineLevel="1">
      <c r="A227" s="100" t="s">
        <v>160</v>
      </c>
      <c r="B227" s="103" t="s">
        <v>45</v>
      </c>
      <c r="C227" s="104" t="s">
        <v>78</v>
      </c>
      <c r="D227" s="104" t="s">
        <v>198</v>
      </c>
      <c r="E227" s="104" t="s">
        <v>45</v>
      </c>
      <c r="F227" s="105" t="s">
        <v>53</v>
      </c>
      <c r="G227" s="102">
        <v>10792601.619999999</v>
      </c>
      <c r="H227" s="99">
        <v>8804021.2200000007</v>
      </c>
      <c r="I227" s="52"/>
    </row>
    <row r="228" spans="1:9">
      <c r="A228" s="100" t="s">
        <v>183</v>
      </c>
      <c r="B228" s="103" t="s">
        <v>45</v>
      </c>
      <c r="C228" s="104" t="s">
        <v>79</v>
      </c>
      <c r="D228" s="104" t="s">
        <v>198</v>
      </c>
      <c r="E228" s="104" t="s">
        <v>45</v>
      </c>
      <c r="F228" s="105" t="s">
        <v>45</v>
      </c>
      <c r="G228" s="102">
        <v>1066000</v>
      </c>
      <c r="H228" s="99">
        <v>421192</v>
      </c>
      <c r="I228" s="52"/>
    </row>
    <row r="229" spans="1:9" outlineLevel="1">
      <c r="A229" s="100" t="s">
        <v>167</v>
      </c>
      <c r="B229" s="103" t="s">
        <v>45</v>
      </c>
      <c r="C229" s="104" t="s">
        <v>79</v>
      </c>
      <c r="D229" s="104" t="s">
        <v>198</v>
      </c>
      <c r="E229" s="104" t="s">
        <v>45</v>
      </c>
      <c r="F229" s="105" t="s">
        <v>55</v>
      </c>
      <c r="G229" s="102">
        <v>130000</v>
      </c>
      <c r="H229" s="99">
        <v>101500</v>
      </c>
      <c r="I229" s="52"/>
    </row>
    <row r="230" spans="1:9" ht="57" outlineLevel="1">
      <c r="A230" s="100" t="s">
        <v>248</v>
      </c>
      <c r="B230" s="103" t="s">
        <v>45</v>
      </c>
      <c r="C230" s="104" t="s">
        <v>79</v>
      </c>
      <c r="D230" s="104" t="s">
        <v>198</v>
      </c>
      <c r="E230" s="104" t="s">
        <v>45</v>
      </c>
      <c r="F230" s="105" t="s">
        <v>61</v>
      </c>
      <c r="G230" s="102">
        <v>255240</v>
      </c>
      <c r="H230" s="99">
        <v>56760</v>
      </c>
      <c r="I230" s="52"/>
    </row>
    <row r="231" spans="1:9" ht="28.5" outlineLevel="1">
      <c r="A231" s="100" t="s">
        <v>163</v>
      </c>
      <c r="B231" s="103" t="s">
        <v>45</v>
      </c>
      <c r="C231" s="104" t="s">
        <v>79</v>
      </c>
      <c r="D231" s="104" t="s">
        <v>198</v>
      </c>
      <c r="E231" s="104" t="s">
        <v>45</v>
      </c>
      <c r="F231" s="105" t="s">
        <v>52</v>
      </c>
      <c r="G231" s="102">
        <v>61008</v>
      </c>
      <c r="H231" s="99">
        <v>53382</v>
      </c>
      <c r="I231" s="52"/>
    </row>
    <row r="232" spans="1:9" outlineLevel="1">
      <c r="A232" s="100" t="s">
        <v>159</v>
      </c>
      <c r="B232" s="103" t="s">
        <v>45</v>
      </c>
      <c r="C232" s="104" t="s">
        <v>79</v>
      </c>
      <c r="D232" s="104" t="s">
        <v>198</v>
      </c>
      <c r="E232" s="104" t="s">
        <v>45</v>
      </c>
      <c r="F232" s="105" t="s">
        <v>57</v>
      </c>
      <c r="G232" s="102">
        <v>199902</v>
      </c>
      <c r="H232" s="99">
        <v>5700</v>
      </c>
      <c r="I232" s="52"/>
    </row>
    <row r="233" spans="1:9" ht="28.5" outlineLevel="1">
      <c r="A233" s="100" t="s">
        <v>242</v>
      </c>
      <c r="B233" s="103" t="s">
        <v>45</v>
      </c>
      <c r="C233" s="104" t="s">
        <v>79</v>
      </c>
      <c r="D233" s="104" t="s">
        <v>198</v>
      </c>
      <c r="E233" s="104" t="s">
        <v>45</v>
      </c>
      <c r="F233" s="105" t="s">
        <v>209</v>
      </c>
      <c r="G233" s="102">
        <v>216000</v>
      </c>
      <c r="H233" s="99">
        <v>0</v>
      </c>
      <c r="I233" s="52"/>
    </row>
    <row r="234" spans="1:9" ht="28.5" outlineLevel="1">
      <c r="A234" s="100" t="s">
        <v>160</v>
      </c>
      <c r="B234" s="103" t="s">
        <v>45</v>
      </c>
      <c r="C234" s="104" t="s">
        <v>79</v>
      </c>
      <c r="D234" s="104" t="s">
        <v>198</v>
      </c>
      <c r="E234" s="104" t="s">
        <v>45</v>
      </c>
      <c r="F234" s="105" t="s">
        <v>53</v>
      </c>
      <c r="G234" s="102">
        <v>0</v>
      </c>
      <c r="H234" s="99">
        <v>0</v>
      </c>
      <c r="I234" s="52"/>
    </row>
    <row r="235" spans="1:9" ht="28.5" outlineLevel="1">
      <c r="A235" s="100" t="s">
        <v>228</v>
      </c>
      <c r="B235" s="103" t="s">
        <v>45</v>
      </c>
      <c r="C235" s="104" t="s">
        <v>79</v>
      </c>
      <c r="D235" s="104" t="s">
        <v>198</v>
      </c>
      <c r="E235" s="104" t="s">
        <v>45</v>
      </c>
      <c r="F235" s="105" t="s">
        <v>229</v>
      </c>
      <c r="G235" s="102">
        <v>2850</v>
      </c>
      <c r="H235" s="99">
        <v>2850</v>
      </c>
      <c r="I235" s="52"/>
    </row>
    <row r="236" spans="1:9" ht="42.75" outlineLevel="1">
      <c r="A236" s="100" t="s">
        <v>230</v>
      </c>
      <c r="B236" s="103" t="s">
        <v>45</v>
      </c>
      <c r="C236" s="104" t="s">
        <v>79</v>
      </c>
      <c r="D236" s="104" t="s">
        <v>198</v>
      </c>
      <c r="E236" s="104" t="s">
        <v>45</v>
      </c>
      <c r="F236" s="105" t="s">
        <v>231</v>
      </c>
      <c r="G236" s="102">
        <v>201000</v>
      </c>
      <c r="H236" s="99">
        <v>201000</v>
      </c>
      <c r="I236" s="52"/>
    </row>
    <row r="237" spans="1:9">
      <c r="A237" s="100" t="s">
        <v>259</v>
      </c>
      <c r="B237" s="103" t="s">
        <v>45</v>
      </c>
      <c r="C237" s="104" t="s">
        <v>260</v>
      </c>
      <c r="D237" s="104" t="s">
        <v>198</v>
      </c>
      <c r="E237" s="104" t="s">
        <v>45</v>
      </c>
      <c r="F237" s="105" t="s">
        <v>45</v>
      </c>
      <c r="G237" s="102">
        <v>11813800</v>
      </c>
      <c r="H237" s="99">
        <v>0</v>
      </c>
      <c r="I237" s="52"/>
    </row>
    <row r="238" spans="1:9" outlineLevel="1">
      <c r="A238" s="100" t="s">
        <v>159</v>
      </c>
      <c r="B238" s="103" t="s">
        <v>45</v>
      </c>
      <c r="C238" s="104" t="s">
        <v>260</v>
      </c>
      <c r="D238" s="104" t="s">
        <v>198</v>
      </c>
      <c r="E238" s="104" t="s">
        <v>45</v>
      </c>
      <c r="F238" s="105" t="s">
        <v>57</v>
      </c>
      <c r="G238" s="102">
        <v>301854</v>
      </c>
      <c r="H238" s="99">
        <v>0</v>
      </c>
      <c r="I238" s="52"/>
    </row>
    <row r="239" spans="1:9" ht="28.5" outlineLevel="1">
      <c r="A239" s="100" t="s">
        <v>294</v>
      </c>
      <c r="B239" s="103" t="s">
        <v>45</v>
      </c>
      <c r="C239" s="104" t="s">
        <v>260</v>
      </c>
      <c r="D239" s="104" t="s">
        <v>198</v>
      </c>
      <c r="E239" s="104" t="s">
        <v>45</v>
      </c>
      <c r="F239" s="105" t="s">
        <v>295</v>
      </c>
      <c r="G239" s="102">
        <v>467893</v>
      </c>
      <c r="H239" s="99">
        <v>0</v>
      </c>
      <c r="I239" s="52"/>
    </row>
    <row r="240" spans="1:9" ht="28.5" outlineLevel="1">
      <c r="A240" s="100" t="s">
        <v>160</v>
      </c>
      <c r="B240" s="103" t="s">
        <v>45</v>
      </c>
      <c r="C240" s="104" t="s">
        <v>260</v>
      </c>
      <c r="D240" s="104" t="s">
        <v>198</v>
      </c>
      <c r="E240" s="104" t="s">
        <v>45</v>
      </c>
      <c r="F240" s="105" t="s">
        <v>53</v>
      </c>
      <c r="G240" s="102">
        <v>11044053</v>
      </c>
      <c r="H240" s="99">
        <v>0</v>
      </c>
      <c r="I240" s="52"/>
    </row>
    <row r="241" spans="1:9">
      <c r="A241" s="100" t="s">
        <v>216</v>
      </c>
      <c r="B241" s="103" t="s">
        <v>45</v>
      </c>
      <c r="C241" s="104" t="s">
        <v>217</v>
      </c>
      <c r="D241" s="104" t="s">
        <v>198</v>
      </c>
      <c r="E241" s="104" t="s">
        <v>45</v>
      </c>
      <c r="F241" s="105" t="s">
        <v>45</v>
      </c>
      <c r="G241" s="102">
        <v>44753400</v>
      </c>
      <c r="H241" s="99">
        <v>21449123.25</v>
      </c>
      <c r="I241" s="52"/>
    </row>
    <row r="242" spans="1:9" ht="57" outlineLevel="1">
      <c r="A242" s="100" t="s">
        <v>247</v>
      </c>
      <c r="B242" s="103" t="s">
        <v>45</v>
      </c>
      <c r="C242" s="104" t="s">
        <v>217</v>
      </c>
      <c r="D242" s="104" t="s">
        <v>198</v>
      </c>
      <c r="E242" s="104" t="s">
        <v>45</v>
      </c>
      <c r="F242" s="105" t="s">
        <v>62</v>
      </c>
      <c r="G242" s="102">
        <v>44753400</v>
      </c>
      <c r="H242" s="99">
        <v>21449123.25</v>
      </c>
      <c r="I242" s="52"/>
    </row>
    <row r="243" spans="1:9" ht="28.5">
      <c r="A243" s="100" t="s">
        <v>184</v>
      </c>
      <c r="B243" s="103" t="s">
        <v>45</v>
      </c>
      <c r="C243" s="104" t="s">
        <v>80</v>
      </c>
      <c r="D243" s="104" t="s">
        <v>198</v>
      </c>
      <c r="E243" s="104" t="s">
        <v>45</v>
      </c>
      <c r="F243" s="105" t="s">
        <v>45</v>
      </c>
      <c r="G243" s="102">
        <v>928300</v>
      </c>
      <c r="H243" s="99">
        <v>321747.38</v>
      </c>
      <c r="I243" s="52"/>
    </row>
    <row r="244" spans="1:9" outlineLevel="1">
      <c r="A244" s="100" t="s">
        <v>156</v>
      </c>
      <c r="B244" s="103" t="s">
        <v>45</v>
      </c>
      <c r="C244" s="104" t="s">
        <v>80</v>
      </c>
      <c r="D244" s="104" t="s">
        <v>198</v>
      </c>
      <c r="E244" s="104" t="s">
        <v>45</v>
      </c>
      <c r="F244" s="105" t="s">
        <v>47</v>
      </c>
      <c r="G244" s="102">
        <v>603900</v>
      </c>
      <c r="H244" s="99">
        <v>234460.71</v>
      </c>
      <c r="I244" s="52"/>
    </row>
    <row r="245" spans="1:9" ht="28.5" outlineLevel="1">
      <c r="A245" s="100" t="s">
        <v>227</v>
      </c>
      <c r="B245" s="103" t="s">
        <v>45</v>
      </c>
      <c r="C245" s="104" t="s">
        <v>80</v>
      </c>
      <c r="D245" s="104" t="s">
        <v>198</v>
      </c>
      <c r="E245" s="104" t="s">
        <v>45</v>
      </c>
      <c r="F245" s="105" t="s">
        <v>50</v>
      </c>
      <c r="G245" s="102">
        <v>82200</v>
      </c>
      <c r="H245" s="99">
        <v>7295.81</v>
      </c>
      <c r="I245" s="52"/>
    </row>
    <row r="246" spans="1:9" ht="28.5" outlineLevel="1">
      <c r="A246" s="100" t="s">
        <v>157</v>
      </c>
      <c r="B246" s="103" t="s">
        <v>45</v>
      </c>
      <c r="C246" s="104" t="s">
        <v>80</v>
      </c>
      <c r="D246" s="104" t="s">
        <v>198</v>
      </c>
      <c r="E246" s="104" t="s">
        <v>45</v>
      </c>
      <c r="F246" s="105" t="s">
        <v>48</v>
      </c>
      <c r="G246" s="102">
        <v>207200</v>
      </c>
      <c r="H246" s="99">
        <v>69414.86</v>
      </c>
      <c r="I246" s="52"/>
    </row>
    <row r="247" spans="1:9" outlineLevel="1">
      <c r="A247" s="100" t="s">
        <v>159</v>
      </c>
      <c r="B247" s="103" t="s">
        <v>45</v>
      </c>
      <c r="C247" s="104" t="s">
        <v>80</v>
      </c>
      <c r="D247" s="104" t="s">
        <v>198</v>
      </c>
      <c r="E247" s="104" t="s">
        <v>45</v>
      </c>
      <c r="F247" s="105" t="s">
        <v>57</v>
      </c>
      <c r="G247" s="102">
        <v>19200</v>
      </c>
      <c r="H247" s="99">
        <v>9576</v>
      </c>
      <c r="I247" s="52"/>
    </row>
    <row r="248" spans="1:9" ht="28.5" outlineLevel="1">
      <c r="A248" s="100" t="s">
        <v>160</v>
      </c>
      <c r="B248" s="103" t="s">
        <v>45</v>
      </c>
      <c r="C248" s="104" t="s">
        <v>80</v>
      </c>
      <c r="D248" s="104" t="s">
        <v>198</v>
      </c>
      <c r="E248" s="104" t="s">
        <v>45</v>
      </c>
      <c r="F248" s="105" t="s">
        <v>53</v>
      </c>
      <c r="G248" s="102">
        <v>1000</v>
      </c>
      <c r="H248" s="99">
        <v>1000</v>
      </c>
      <c r="I248" s="52"/>
    </row>
    <row r="249" spans="1:9" ht="28.5" outlineLevel="1">
      <c r="A249" s="100" t="s">
        <v>228</v>
      </c>
      <c r="B249" s="103" t="s">
        <v>45</v>
      </c>
      <c r="C249" s="104" t="s">
        <v>80</v>
      </c>
      <c r="D249" s="104" t="s">
        <v>198</v>
      </c>
      <c r="E249" s="104" t="s">
        <v>45</v>
      </c>
      <c r="F249" s="105" t="s">
        <v>229</v>
      </c>
      <c r="G249" s="102">
        <v>14800</v>
      </c>
      <c r="H249" s="99">
        <v>0</v>
      </c>
      <c r="I249" s="52"/>
    </row>
    <row r="250" spans="1:9" ht="71.25" outlineLevel="1">
      <c r="A250" s="100" t="s">
        <v>273</v>
      </c>
      <c r="B250" s="103" t="s">
        <v>45</v>
      </c>
      <c r="C250" s="104" t="s">
        <v>80</v>
      </c>
      <c r="D250" s="104" t="s">
        <v>198</v>
      </c>
      <c r="E250" s="104" t="s">
        <v>45</v>
      </c>
      <c r="F250" s="105" t="s">
        <v>274</v>
      </c>
      <c r="G250" s="102">
        <v>0</v>
      </c>
      <c r="H250" s="99">
        <v>0</v>
      </c>
      <c r="I250" s="52"/>
    </row>
    <row r="251" spans="1:9" ht="28.5">
      <c r="A251" s="100" t="s">
        <v>185</v>
      </c>
      <c r="B251" s="103" t="s">
        <v>45</v>
      </c>
      <c r="C251" s="104" t="s">
        <v>81</v>
      </c>
      <c r="D251" s="104" t="s">
        <v>198</v>
      </c>
      <c r="E251" s="104" t="s">
        <v>45</v>
      </c>
      <c r="F251" s="105" t="s">
        <v>45</v>
      </c>
      <c r="G251" s="102">
        <v>1655100</v>
      </c>
      <c r="H251" s="99">
        <v>1043476</v>
      </c>
      <c r="I251" s="52"/>
    </row>
    <row r="252" spans="1:9" outlineLevel="1">
      <c r="A252" s="100" t="s">
        <v>159</v>
      </c>
      <c r="B252" s="103" t="s">
        <v>45</v>
      </c>
      <c r="C252" s="104" t="s">
        <v>81</v>
      </c>
      <c r="D252" s="104" t="s">
        <v>198</v>
      </c>
      <c r="E252" s="104" t="s">
        <v>45</v>
      </c>
      <c r="F252" s="105" t="s">
        <v>57</v>
      </c>
      <c r="G252" s="102">
        <v>600000</v>
      </c>
      <c r="H252" s="99">
        <v>465926</v>
      </c>
      <c r="I252" s="52"/>
    </row>
    <row r="253" spans="1:9" ht="57" outlineLevel="1">
      <c r="A253" s="100" t="s">
        <v>261</v>
      </c>
      <c r="B253" s="103" t="s">
        <v>45</v>
      </c>
      <c r="C253" s="104" t="s">
        <v>81</v>
      </c>
      <c r="D253" s="104" t="s">
        <v>198</v>
      </c>
      <c r="E253" s="104" t="s">
        <v>45</v>
      </c>
      <c r="F253" s="105" t="s">
        <v>287</v>
      </c>
      <c r="G253" s="102">
        <v>1055100</v>
      </c>
      <c r="H253" s="99">
        <v>577550</v>
      </c>
      <c r="I253" s="52"/>
    </row>
    <row r="254" spans="1:9" ht="28.5">
      <c r="A254" s="100" t="s">
        <v>189</v>
      </c>
      <c r="B254" s="103" t="s">
        <v>45</v>
      </c>
      <c r="C254" s="104" t="s">
        <v>82</v>
      </c>
      <c r="D254" s="104" t="s">
        <v>198</v>
      </c>
      <c r="E254" s="104" t="s">
        <v>45</v>
      </c>
      <c r="F254" s="105" t="s">
        <v>45</v>
      </c>
      <c r="G254" s="102">
        <v>43000</v>
      </c>
      <c r="H254" s="99">
        <v>12362.57</v>
      </c>
      <c r="I254" s="52"/>
    </row>
    <row r="255" spans="1:9" outlineLevel="1">
      <c r="A255" s="100" t="s">
        <v>190</v>
      </c>
      <c r="B255" s="103" t="s">
        <v>45</v>
      </c>
      <c r="C255" s="104" t="s">
        <v>82</v>
      </c>
      <c r="D255" s="104" t="s">
        <v>198</v>
      </c>
      <c r="E255" s="104" t="s">
        <v>45</v>
      </c>
      <c r="F255" s="105" t="s">
        <v>83</v>
      </c>
      <c r="G255" s="102">
        <v>43000</v>
      </c>
      <c r="H255" s="99">
        <v>12362.57</v>
      </c>
      <c r="I255" s="52"/>
    </row>
    <row r="256" spans="1:9" ht="35.25" customHeight="1">
      <c r="A256" s="50" t="s">
        <v>43</v>
      </c>
      <c r="B256" s="86" t="s">
        <v>44</v>
      </c>
      <c r="C256" s="87"/>
      <c r="D256" s="87"/>
      <c r="E256" s="87"/>
      <c r="F256" s="87"/>
      <c r="G256" s="106">
        <f>'1. Доходы бюджета'!I12-'2. Расходы  бюджета'!G6</f>
        <v>-82362927</v>
      </c>
      <c r="H256" s="106">
        <f>'1. Доходы бюджета'!S12-'2. Расходы  бюджета'!H6</f>
        <v>33865204.920000076</v>
      </c>
      <c r="I256" s="52"/>
    </row>
    <row r="257" spans="1:9" ht="12.75" customHeight="1">
      <c r="A257" s="56"/>
      <c r="B257" s="56"/>
      <c r="C257" s="56"/>
      <c r="D257" s="56"/>
      <c r="E257" s="56"/>
      <c r="F257" s="56"/>
      <c r="G257" s="56"/>
      <c r="H257" s="56"/>
      <c r="I257" s="52"/>
    </row>
    <row r="258" spans="1:9">
      <c r="A258" s="96"/>
      <c r="B258" s="97"/>
      <c r="C258" s="97"/>
      <c r="D258" s="97"/>
      <c r="E258" s="97"/>
      <c r="F258" s="97"/>
      <c r="G258" s="97"/>
      <c r="H258" s="61"/>
      <c r="I258" s="52"/>
    </row>
    <row r="261" spans="1:9">
      <c r="A261" s="51" t="s">
        <v>208</v>
      </c>
      <c r="B261" s="14"/>
      <c r="C261" s="14"/>
      <c r="D261" s="14"/>
      <c r="E261" s="14"/>
      <c r="F261" s="14"/>
      <c r="G261" s="15"/>
    </row>
  </sheetData>
  <mergeCells count="10">
    <mergeCell ref="G3:G4"/>
    <mergeCell ref="H3:H4"/>
    <mergeCell ref="A258:G258"/>
    <mergeCell ref="A1:H1"/>
    <mergeCell ref="B3:F4"/>
    <mergeCell ref="B5:F5"/>
    <mergeCell ref="B6:F6"/>
    <mergeCell ref="B256:F256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81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 бюджета</vt:lpstr>
      <vt:lpstr>'1. Доходы бюджета'!Заголовки_для_печати</vt:lpstr>
      <vt:lpstr>'2. Расходы 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2021-07-14T09:07:30Z</cp:lastPrinted>
  <dcterms:created xsi:type="dcterms:W3CDTF">2011-07-15T10:33:07Z</dcterms:created>
  <dcterms:modified xsi:type="dcterms:W3CDTF">2021-07-14T09:07:35Z</dcterms:modified>
</cp:coreProperties>
</file>