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70" windowWidth="17400" windowHeight="11760"/>
  </bookViews>
  <sheets>
    <sheet name="свод" sheetId="1" r:id="rId1"/>
  </sheets>
  <definedNames>
    <definedName name="_xlnm.Print_Area" localSheetId="0">свод!$A$1:$P$15</definedName>
  </definedNames>
  <calcPr calcId="144525"/>
</workbook>
</file>

<file path=xl/calcChain.xml><?xml version="1.0" encoding="utf-8"?>
<calcChain xmlns="http://schemas.openxmlformats.org/spreadsheetml/2006/main">
  <c r="P13" i="1"/>
  <c r="P14"/>
  <c r="P15"/>
  <c r="M14"/>
  <c r="M13"/>
  <c r="M15"/>
  <c r="J13"/>
  <c r="J14"/>
  <c r="J15"/>
  <c r="G15"/>
  <c r="D15" s="1"/>
  <c r="G13"/>
  <c r="G14"/>
  <c r="D14" s="1"/>
  <c r="P9"/>
  <c r="P10"/>
  <c r="M9"/>
  <c r="M10"/>
  <c r="J9"/>
  <c r="J10"/>
  <c r="G9"/>
  <c r="G10"/>
  <c r="D13" l="1"/>
  <c r="D10"/>
  <c r="D9"/>
  <c r="P8"/>
  <c r="J8"/>
  <c r="M8"/>
  <c r="G8"/>
  <c r="D8" l="1"/>
</calcChain>
</file>

<file path=xl/sharedStrings.xml><?xml version="1.0" encoding="utf-8"?>
<sst xmlns="http://schemas.openxmlformats.org/spreadsheetml/2006/main" count="62" uniqueCount="37">
  <si>
    <t>код главы</t>
  </si>
  <si>
    <t>место</t>
  </si>
  <si>
    <t>Общая оценка в баллах</t>
  </si>
  <si>
    <t>Наименование показателей оценки</t>
  </si>
  <si>
    <t>оценка</t>
  </si>
  <si>
    <t>вес</t>
  </si>
  <si>
    <t>итог</t>
  </si>
  <si>
    <t xml:space="preserve">наименование главного распорядителя средств  бюджета </t>
  </si>
  <si>
    <t>1. Показатели качества управления расходами бюджета города Ржева Тверской области</t>
  </si>
  <si>
    <t>2. Показатели качества управления доходами бюджета города Ржева Тверской области</t>
  </si>
  <si>
    <t>3. Показатели качества ведения учета и составления бюджетной отчетности</t>
  </si>
  <si>
    <t>4. Показатели качества информационной открытости и прозрачности бюджетного процесса</t>
  </si>
  <si>
    <t>1 группа                                                                                                                                                                                                                                                                                             (главные администраторы, осуществляющие функции и полномочия учредителя в отношении муниципальных учреждений  города Ржева Тверской области, расходы на финансовое обеспечение которых составляют более 10% от общих расходов главных администраторов)</t>
  </si>
  <si>
    <t>2 группа                                                                                                                                                                                                                                                                                             (главные администраторы, не осуществляющие функции и полномочия учредителя в отношении муниципальных учреждений города Ржева Тверской области, или главные администраторы, осуществляющие функции и полномочия учредителя в отношении муниципальных учреждений Тверской области, расходы на финансовое обеспечение которых составляют менее 10% от общих расходов главных администраторов)</t>
  </si>
  <si>
    <t xml:space="preserve">1. Управление образования и молодежной политики Администрации Ржевского муниципального округа Тверской обрасти </t>
  </si>
  <si>
    <t xml:space="preserve">2. Управление культуры Администрации Ржевского муниципального округа Тверской обрасти </t>
  </si>
  <si>
    <t xml:space="preserve">3. Комитет по физической культуре и спорту Администрации Ржевского муниципального округа Тверской обрасти </t>
  </si>
  <si>
    <t xml:space="preserve">1. Администрация Ржевского муниципального округа Тверской обрасти </t>
  </si>
  <si>
    <t xml:space="preserve">2. Управлене имущественных и земельных отношений Администрации Ржевского муниципального округа Тверской обрасти </t>
  </si>
  <si>
    <t>Результаты оценки мониторинга качества финансового менеджмента главных распорядителей средств бюджета Ржевского муниципального округа Тверской области за 2022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</si>
  <si>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</si>
  <si>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</si>
  <si>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</si>
  <si>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</si>
  <si>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</si>
  <si>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</si>
  <si>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</si>
  <si>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</si>
  <si>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</si>
  <si>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</si>
  <si>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</si>
  <si>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</si>
  <si>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</si>
  <si>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</si>
  <si>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</si>
  <si>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</si>
  <si>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 xml:space="preserve">3. Финансовое управление Администрации Ржевского муниципального округа Тверской обрасти 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</si>
</sst>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#,##0.0"/>
  </numFmts>
  <fonts count="8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.5"/>
      <name val="Times New Roman"/>
      <family val="1"/>
      <charset val="204"/>
    </font>
    <font>
      <sz val="8"/>
      <name val="Arial Cyr"/>
      <charset val="204"/>
    </font>
    <font>
      <b/>
      <sz val="11.5"/>
      <color indexed="4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/>
    </xf>
    <xf numFmtId="2" fontId="0" fillId="0" borderId="0" xfId="0" applyNumberFormat="1"/>
    <xf numFmtId="0" fontId="4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center"/>
    </xf>
    <xf numFmtId="0" fontId="0" fillId="2" borderId="0" xfId="0" applyFill="1"/>
    <xf numFmtId="0" fontId="7" fillId="0" borderId="2" xfId="0" applyFont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>
      <alignment horizontal="center" vertical="top" wrapText="1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/>
    <xf numFmtId="165" fontId="7" fillId="0" borderId="2" xfId="0" applyNumberFormat="1" applyFont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 applyProtection="1">
      <alignment horizontal="center" vertical="center"/>
      <protection locked="0"/>
    </xf>
    <xf numFmtId="3" fontId="7" fillId="0" borderId="2" xfId="0" applyNumberFormat="1" applyFont="1" applyBorder="1" applyAlignment="1" applyProtection="1">
      <alignment horizontal="center" vertical="center"/>
      <protection locked="0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0" fillId="2" borderId="0" xfId="0" applyNumberForma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abSelected="1" view="pageBreakPreview" zoomScaleSheetLayoutView="100" workbookViewId="0">
      <selection activeCell="J9" sqref="J9"/>
    </sheetView>
  </sheetViews>
  <sheetFormatPr defaultRowHeight="12.75"/>
  <cols>
    <col min="1" max="1" width="35.28515625" customWidth="1"/>
    <col min="2" max="2" width="7.7109375" customWidth="1"/>
    <col min="3" max="3" width="8" customWidth="1"/>
    <col min="4" max="4" width="9.85546875" customWidth="1"/>
    <col min="5" max="5" width="10.140625" customWidth="1"/>
    <col min="6" max="6" width="6.85546875" customWidth="1"/>
    <col min="7" max="7" width="11" customWidth="1"/>
    <col min="8" max="8" width="10.5703125" customWidth="1"/>
    <col min="9" max="9" width="7.42578125" customWidth="1"/>
    <col min="10" max="10" width="9.42578125" customWidth="1"/>
    <col min="11" max="11" width="10.140625" customWidth="1"/>
    <col min="12" max="12" width="8.42578125" customWidth="1"/>
    <col min="13" max="13" width="10" customWidth="1"/>
    <col min="14" max="14" width="10.5703125" customWidth="1"/>
    <col min="15" max="15" width="8" customWidth="1"/>
    <col min="16" max="16" width="10" customWidth="1"/>
  </cols>
  <sheetData>
    <row r="1" spans="1:16" ht="37.5" customHeight="1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3" spans="1:16" ht="30" customHeight="1">
      <c r="A3" s="27" t="s">
        <v>7</v>
      </c>
      <c r="B3" s="27" t="s">
        <v>0</v>
      </c>
      <c r="C3" s="27" t="s">
        <v>1</v>
      </c>
      <c r="D3" s="30" t="s">
        <v>2</v>
      </c>
      <c r="E3" s="26" t="s">
        <v>3</v>
      </c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62.25" customHeight="1">
      <c r="A4" s="28"/>
      <c r="B4" s="28"/>
      <c r="C4" s="28"/>
      <c r="D4" s="28"/>
      <c r="E4" s="31" t="s">
        <v>8</v>
      </c>
      <c r="F4" s="32"/>
      <c r="G4" s="33"/>
      <c r="H4" s="31" t="s">
        <v>9</v>
      </c>
      <c r="I4" s="32"/>
      <c r="J4" s="33"/>
      <c r="K4" s="31" t="s">
        <v>10</v>
      </c>
      <c r="L4" s="32"/>
      <c r="M4" s="33"/>
      <c r="N4" s="22" t="s">
        <v>11</v>
      </c>
      <c r="O4" s="23"/>
      <c r="P4" s="24"/>
    </row>
    <row r="5" spans="1:16" ht="22.5" customHeight="1">
      <c r="A5" s="29"/>
      <c r="B5" s="29"/>
      <c r="C5" s="29"/>
      <c r="D5" s="29"/>
      <c r="E5" s="11" t="s">
        <v>4</v>
      </c>
      <c r="F5" s="11" t="s">
        <v>5</v>
      </c>
      <c r="G5" s="11" t="s">
        <v>6</v>
      </c>
      <c r="H5" s="11" t="s">
        <v>4</v>
      </c>
      <c r="I5" s="11" t="s">
        <v>5</v>
      </c>
      <c r="J5" s="11" t="s">
        <v>6</v>
      </c>
      <c r="K5" s="11" t="s">
        <v>4</v>
      </c>
      <c r="L5" s="11" t="s">
        <v>5</v>
      </c>
      <c r="M5" s="11" t="s">
        <v>6</v>
      </c>
      <c r="N5" s="11" t="s">
        <v>4</v>
      </c>
      <c r="O5" s="11" t="s">
        <v>5</v>
      </c>
      <c r="P5" s="11" t="s">
        <v>6</v>
      </c>
    </row>
    <row r="6" spans="1:16" s="16" customFormat="1" ht="12.75" customHeight="1">
      <c r="A6" s="15" t="s">
        <v>20</v>
      </c>
      <c r="B6" s="15" t="s">
        <v>21</v>
      </c>
      <c r="C6" s="15" t="s">
        <v>22</v>
      </c>
      <c r="D6" s="15" t="s">
        <v>23</v>
      </c>
      <c r="E6" s="15" t="s">
        <v>24</v>
      </c>
      <c r="F6" s="15" t="s">
        <v>25</v>
      </c>
      <c r="G6" s="15" t="s">
        <v>26</v>
      </c>
      <c r="H6" s="15" t="s">
        <v>27</v>
      </c>
      <c r="I6" s="15" t="s">
        <v>28</v>
      </c>
      <c r="J6" s="15" t="s">
        <v>29</v>
      </c>
      <c r="K6" s="15" t="s">
        <v>30</v>
      </c>
      <c r="L6" s="15" t="s">
        <v>31</v>
      </c>
      <c r="M6" s="15" t="s">
        <v>32</v>
      </c>
      <c r="N6" s="15" t="s">
        <v>33</v>
      </c>
      <c r="O6" s="15" t="s">
        <v>34</v>
      </c>
      <c r="P6" s="15" t="s">
        <v>35</v>
      </c>
    </row>
    <row r="7" spans="1:16" s="3" customFormat="1" ht="45" customHeight="1">
      <c r="A7" s="34" t="s">
        <v>12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6"/>
    </row>
    <row r="8" spans="1:16" ht="63" customHeight="1">
      <c r="A8" s="1" t="s">
        <v>14</v>
      </c>
      <c r="B8" s="2">
        <v>675</v>
      </c>
      <c r="C8" s="9">
        <v>2</v>
      </c>
      <c r="D8" s="12">
        <f>G8+J8+M8+P8</f>
        <v>317.23684210526318</v>
      </c>
      <c r="E8" s="12">
        <v>30.3</v>
      </c>
      <c r="F8" s="12">
        <v>38</v>
      </c>
      <c r="G8" s="18">
        <f>E8/F8*100</f>
        <v>79.736842105263165</v>
      </c>
      <c r="H8" s="12">
        <v>1.5</v>
      </c>
      <c r="I8" s="12">
        <v>4</v>
      </c>
      <c r="J8" s="18">
        <f>H8/I8*100</f>
        <v>37.5</v>
      </c>
      <c r="K8" s="12">
        <v>3</v>
      </c>
      <c r="L8" s="12">
        <v>3</v>
      </c>
      <c r="M8" s="19">
        <f>K8/L8*100</f>
        <v>100</v>
      </c>
      <c r="N8" s="12">
        <v>5</v>
      </c>
      <c r="O8" s="12">
        <v>5</v>
      </c>
      <c r="P8" s="18">
        <f>N8/O8*100</f>
        <v>100</v>
      </c>
    </row>
    <row r="9" spans="1:16" ht="44.25" customHeight="1">
      <c r="A9" s="1" t="s">
        <v>15</v>
      </c>
      <c r="B9" s="2">
        <v>656</v>
      </c>
      <c r="C9" s="9">
        <v>3</v>
      </c>
      <c r="D9" s="12">
        <f t="shared" ref="D9:D10" si="0">G9+J9+M9+P9</f>
        <v>304.60526315789474</v>
      </c>
      <c r="E9" s="12">
        <v>35</v>
      </c>
      <c r="F9" s="12">
        <v>38</v>
      </c>
      <c r="G9" s="18">
        <f t="shared" ref="G9:G10" si="1">E9/F9*100</f>
        <v>92.10526315789474</v>
      </c>
      <c r="H9" s="12">
        <v>0.5</v>
      </c>
      <c r="I9" s="12">
        <v>4</v>
      </c>
      <c r="J9" s="18">
        <f t="shared" ref="J9:J10" si="2">H9/I9*100</f>
        <v>12.5</v>
      </c>
      <c r="K9" s="12">
        <v>3</v>
      </c>
      <c r="L9" s="12">
        <v>3</v>
      </c>
      <c r="M9" s="19">
        <f t="shared" ref="M9:M10" si="3">K9/L9*100</f>
        <v>100</v>
      </c>
      <c r="N9" s="12">
        <v>5</v>
      </c>
      <c r="O9" s="12">
        <v>5</v>
      </c>
      <c r="P9" s="18">
        <f t="shared" ref="P9:P10" si="4">N9/O9*100</f>
        <v>100</v>
      </c>
    </row>
    <row r="10" spans="1:16" s="8" customFormat="1" ht="60">
      <c r="A10" s="6" t="s">
        <v>16</v>
      </c>
      <c r="B10" s="7">
        <v>664</v>
      </c>
      <c r="C10" s="10">
        <v>1</v>
      </c>
      <c r="D10" s="12">
        <f t="shared" si="0"/>
        <v>365.26315789473682</v>
      </c>
      <c r="E10" s="14">
        <v>32.4</v>
      </c>
      <c r="F10" s="12">
        <v>38</v>
      </c>
      <c r="G10" s="18">
        <f t="shared" si="1"/>
        <v>85.263157894736835</v>
      </c>
      <c r="H10" s="14">
        <v>3.2</v>
      </c>
      <c r="I10" s="12">
        <v>4</v>
      </c>
      <c r="J10" s="18">
        <f t="shared" si="2"/>
        <v>80</v>
      </c>
      <c r="K10" s="14">
        <v>3</v>
      </c>
      <c r="L10" s="12">
        <v>3</v>
      </c>
      <c r="M10" s="19">
        <f t="shared" si="3"/>
        <v>100</v>
      </c>
      <c r="N10" s="14">
        <v>5</v>
      </c>
      <c r="O10" s="12">
        <v>5</v>
      </c>
      <c r="P10" s="18">
        <f t="shared" si="4"/>
        <v>100</v>
      </c>
    </row>
    <row r="11" spans="1:16" s="37" customFormat="1" ht="65.25" customHeight="1">
      <c r="A11" s="34" t="s">
        <v>13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6"/>
    </row>
    <row r="12" spans="1:16" s="17" customFormat="1" ht="12" customHeight="1">
      <c r="A12" s="15" t="s">
        <v>20</v>
      </c>
      <c r="B12" s="15" t="s">
        <v>21</v>
      </c>
      <c r="C12" s="15" t="s">
        <v>22</v>
      </c>
      <c r="D12" s="15" t="s">
        <v>23</v>
      </c>
      <c r="E12" s="15" t="s">
        <v>24</v>
      </c>
      <c r="F12" s="15" t="s">
        <v>25</v>
      </c>
      <c r="G12" s="15" t="s">
        <v>26</v>
      </c>
      <c r="H12" s="15" t="s">
        <v>27</v>
      </c>
      <c r="I12" s="15" t="s">
        <v>28</v>
      </c>
      <c r="J12" s="15" t="s">
        <v>29</v>
      </c>
      <c r="K12" s="15" t="s">
        <v>30</v>
      </c>
      <c r="L12" s="15" t="s">
        <v>31</v>
      </c>
      <c r="M12" s="15" t="s">
        <v>32</v>
      </c>
      <c r="N12" s="15" t="s">
        <v>33</v>
      </c>
      <c r="O12" s="15" t="s">
        <v>34</v>
      </c>
      <c r="P12" s="15" t="s">
        <v>35</v>
      </c>
    </row>
    <row r="13" spans="1:16" s="8" customFormat="1" ht="45">
      <c r="A13" s="6" t="s">
        <v>17</v>
      </c>
      <c r="B13" s="7">
        <v>601</v>
      </c>
      <c r="C13" s="20">
        <v>3</v>
      </c>
      <c r="D13" s="12">
        <f t="shared" ref="D13:D15" si="5">G13+J13+M13+P13</f>
        <v>373.21428571428572</v>
      </c>
      <c r="E13" s="14">
        <v>20.5</v>
      </c>
      <c r="F13" s="12">
        <v>28</v>
      </c>
      <c r="G13" s="18">
        <f t="shared" ref="G13:G14" si="6">E13/F13*100</f>
        <v>73.214285714285708</v>
      </c>
      <c r="H13" s="14">
        <v>0.5</v>
      </c>
      <c r="I13" s="12">
        <v>0.5</v>
      </c>
      <c r="J13" s="18">
        <f t="shared" ref="J13:J14" si="7">H13/I13*100</f>
        <v>100</v>
      </c>
      <c r="K13" s="14">
        <v>3</v>
      </c>
      <c r="L13" s="12">
        <v>3</v>
      </c>
      <c r="M13" s="19">
        <f t="shared" ref="M13:M14" si="8">K13/L13*100</f>
        <v>100</v>
      </c>
      <c r="N13" s="14">
        <v>1</v>
      </c>
      <c r="O13" s="12">
        <v>1</v>
      </c>
      <c r="P13" s="18">
        <f t="shared" ref="P13:P14" si="9">N13/O13*100</f>
        <v>100</v>
      </c>
    </row>
    <row r="14" spans="1:16" ht="63.75" customHeight="1">
      <c r="A14" s="1" t="s">
        <v>18</v>
      </c>
      <c r="B14" s="2">
        <v>619</v>
      </c>
      <c r="C14" s="21">
        <v>2</v>
      </c>
      <c r="D14" s="12">
        <f t="shared" si="5"/>
        <v>395.71428571428572</v>
      </c>
      <c r="E14" s="14">
        <v>26.8</v>
      </c>
      <c r="F14" s="12">
        <v>28</v>
      </c>
      <c r="G14" s="18">
        <f t="shared" si="6"/>
        <v>95.714285714285722</v>
      </c>
      <c r="H14" s="12">
        <v>0.5</v>
      </c>
      <c r="I14" s="12">
        <v>0.5</v>
      </c>
      <c r="J14" s="18">
        <f t="shared" si="7"/>
        <v>100</v>
      </c>
      <c r="K14" s="12">
        <v>3</v>
      </c>
      <c r="L14" s="12">
        <v>3</v>
      </c>
      <c r="M14" s="19">
        <f t="shared" si="8"/>
        <v>100</v>
      </c>
      <c r="N14" s="12">
        <v>1</v>
      </c>
      <c r="O14" s="12">
        <v>1</v>
      </c>
      <c r="P14" s="18">
        <f t="shared" si="9"/>
        <v>100</v>
      </c>
    </row>
    <row r="15" spans="1:16" ht="60">
      <c r="A15" s="1" t="s">
        <v>36</v>
      </c>
      <c r="B15" s="2">
        <v>692</v>
      </c>
      <c r="C15" s="21">
        <v>1</v>
      </c>
      <c r="D15" s="12">
        <f t="shared" si="5"/>
        <v>409.28571428571428</v>
      </c>
      <c r="E15" s="14">
        <v>30.6</v>
      </c>
      <c r="F15" s="12">
        <v>28</v>
      </c>
      <c r="G15" s="18">
        <f>E15/F15*100</f>
        <v>109.28571428571429</v>
      </c>
      <c r="H15" s="13">
        <v>0.5</v>
      </c>
      <c r="I15" s="12">
        <v>0.5</v>
      </c>
      <c r="J15" s="18">
        <f>H15/I15*100</f>
        <v>100</v>
      </c>
      <c r="K15" s="14">
        <v>3</v>
      </c>
      <c r="L15" s="12">
        <v>3</v>
      </c>
      <c r="M15" s="19">
        <f t="shared" ref="M15" si="10">K15/L15*100</f>
        <v>100</v>
      </c>
      <c r="N15" s="12">
        <v>1</v>
      </c>
      <c r="O15" s="12">
        <v>1</v>
      </c>
      <c r="P15" s="18">
        <f t="shared" ref="P15" si="11">N15/O15*100</f>
        <v>100</v>
      </c>
    </row>
    <row r="17" spans="1:4" ht="14.25">
      <c r="A17" s="5"/>
    </row>
    <row r="19" spans="1:4" ht="15">
      <c r="A19" s="4"/>
    </row>
    <row r="21" spans="1:4">
      <c r="D21" s="3"/>
    </row>
  </sheetData>
  <mergeCells count="12">
    <mergeCell ref="A7:P7"/>
    <mergeCell ref="A11:P11"/>
    <mergeCell ref="N4:P4"/>
    <mergeCell ref="A1:P1"/>
    <mergeCell ref="E3:P3"/>
    <mergeCell ref="A3:A5"/>
    <mergeCell ref="B3:B5"/>
    <mergeCell ref="C3:C5"/>
    <mergeCell ref="D3:D5"/>
    <mergeCell ref="E4:G4"/>
    <mergeCell ref="H4:J4"/>
    <mergeCell ref="K4:M4"/>
  </mergeCells>
  <phoneticPr fontId="5" type="noConversion"/>
  <pageMargins left="0.26" right="0.17" top="1" bottom="1" header="0.5" footer="0.5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Company>Финотдел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Сафелкина</cp:lastModifiedBy>
  <cp:lastPrinted>2022-06-14T08:40:32Z</cp:lastPrinted>
  <dcterms:created xsi:type="dcterms:W3CDTF">2011-07-05T06:07:51Z</dcterms:created>
  <dcterms:modified xsi:type="dcterms:W3CDTF">2023-08-08T12:10:28Z</dcterms:modified>
</cp:coreProperties>
</file>